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etnao365-my.sharepoint.com/personal/drakem_aetna_com/Documents/AHA Compliance/"/>
    </mc:Choice>
  </mc:AlternateContent>
  <xr:revisionPtr revIDLastSave="0" documentId="8_{6E30C5AC-B273-4424-B195-5D968BF56F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N Allina" sheetId="7" r:id="rId1"/>
    <sheet name="detail" sheetId="1" state="hidden" r:id="rId2"/>
  </sheets>
  <definedNames>
    <definedName name="_xlnm._FilterDatabase" localSheetId="1" hidden="1">detail!$A$1:$T$1836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7" l="1"/>
  <c r="A25" i="7"/>
  <c r="B18" i="7"/>
  <c r="D18" i="7"/>
  <c r="A28" i="7"/>
  <c r="B21" i="7"/>
  <c r="A21" i="7"/>
  <c r="D21" i="7"/>
  <c r="F18" i="7"/>
  <c r="G18" i="7" l="1"/>
  <c r="E21" i="7"/>
  <c r="C21" i="7"/>
  <c r="E18" i="7"/>
  <c r="C18" i="7"/>
</calcChain>
</file>

<file path=xl/sharedStrings.xml><?xml version="1.0" encoding="utf-8"?>
<sst xmlns="http://schemas.openxmlformats.org/spreadsheetml/2006/main" count="6753" uniqueCount="252">
  <si>
    <t>Specialty</t>
  </si>
  <si>
    <t>Drugs</t>
  </si>
  <si>
    <t>Denials</t>
  </si>
  <si>
    <t>Appeals</t>
  </si>
  <si>
    <t>count_appeals</t>
  </si>
  <si>
    <t>Result</t>
  </si>
  <si>
    <t>count_ot</t>
  </si>
  <si>
    <t>XOLAIR</t>
  </si>
  <si>
    <t>TACROLIMUS</t>
  </si>
  <si>
    <t>count_up</t>
  </si>
  <si>
    <t>count_pa</t>
  </si>
  <si>
    <t>Submission</t>
  </si>
  <si>
    <t>Response</t>
  </si>
  <si>
    <t>TAT</t>
  </si>
  <si>
    <t>PAuths</t>
  </si>
  <si>
    <t>pauths_approved</t>
  </si>
  <si>
    <t>pauths_denied</t>
  </si>
  <si>
    <t>Denied</t>
  </si>
  <si>
    <t>Approved</t>
  </si>
  <si>
    <t>Overturned</t>
  </si>
  <si>
    <t>UpHeld</t>
  </si>
  <si>
    <t>IROAppeals</t>
  </si>
  <si>
    <t>count_iroappeals</t>
  </si>
  <si>
    <t>IROResult</t>
  </si>
  <si>
    <t>Prior Authorizations:</t>
  </si>
  <si>
    <t>Appeals:</t>
  </si>
  <si>
    <t>Turn Around Time (TAT)</t>
  </si>
  <si>
    <t>Average (Days)</t>
  </si>
  <si>
    <t>%Approved</t>
  </si>
  <si>
    <t>%Denied</t>
  </si>
  <si>
    <t>%Overturned</t>
  </si>
  <si>
    <t>%UpHeld</t>
  </si>
  <si>
    <t>count_epa</t>
  </si>
  <si>
    <t>count_fax</t>
  </si>
  <si>
    <t>count_call</t>
  </si>
  <si>
    <t>count_other</t>
  </si>
  <si>
    <t>FLUTICASONE</t>
  </si>
  <si>
    <t>PriorAuth_Origin</t>
  </si>
  <si>
    <t>RYBELSUS</t>
  </si>
  <si>
    <t>AJOVY</t>
  </si>
  <si>
    <t>JARDIANCE</t>
  </si>
  <si>
    <t>iPAOrigin</t>
  </si>
  <si>
    <t>OTEZLA</t>
  </si>
  <si>
    <t>ADDERALL</t>
  </si>
  <si>
    <t>DUPIXENT</t>
  </si>
  <si>
    <t>SUMATRIPTAN</t>
  </si>
  <si>
    <t>TRETINOIN</t>
  </si>
  <si>
    <t>PROLIA</t>
  </si>
  <si>
    <t/>
  </si>
  <si>
    <t>PANTOPRAZOLE</t>
  </si>
  <si>
    <t>TRULICITY</t>
  </si>
  <si>
    <t>CONTINUOUS</t>
  </si>
  <si>
    <t>MOUNJARO</t>
  </si>
  <si>
    <t>OZEMPIC</t>
  </si>
  <si>
    <t>VIIBRYD</t>
  </si>
  <si>
    <t>OXYCODONE-ACETAMINOPHEN</t>
  </si>
  <si>
    <t>TRAMADOL</t>
  </si>
  <si>
    <t>STELARA</t>
  </si>
  <si>
    <t>OXYCODONE</t>
  </si>
  <si>
    <t>ZOLPIDEM</t>
  </si>
  <si>
    <t>UBRELVY</t>
  </si>
  <si>
    <t>SKYRIZI</t>
  </si>
  <si>
    <t>TADALAFIL</t>
  </si>
  <si>
    <t>OMEPRAZOLE</t>
  </si>
  <si>
    <t>PRALUENT</t>
  </si>
  <si>
    <t>AIMOVIG</t>
  </si>
  <si>
    <t>OTHER</t>
  </si>
  <si>
    <t>HUMIRA</t>
  </si>
  <si>
    <t>TRINTELLIX</t>
  </si>
  <si>
    <t>FARXIGA</t>
  </si>
  <si>
    <t>EMGALITY</t>
  </si>
  <si>
    <t>NURTEC</t>
  </si>
  <si>
    <t>TESTOSTERONE</t>
  </si>
  <si>
    <t>AMPHETAMINE-DEXTROAMPHETAMINE</t>
  </si>
  <si>
    <t>ENBREL</t>
  </si>
  <si>
    <t>CICLOPIROX</t>
  </si>
  <si>
    <t>VRAYLAR</t>
  </si>
  <si>
    <t>RAMELTEON</t>
  </si>
  <si>
    <t>LIDOCAINE</t>
  </si>
  <si>
    <t>CALCIPOTRIENE</t>
  </si>
  <si>
    <t>ISOTRETINOIN</t>
  </si>
  <si>
    <t>TALTZ</t>
  </si>
  <si>
    <t>XIFAXAN</t>
  </si>
  <si>
    <t>MORPHINE</t>
  </si>
  <si>
    <t>VICTOZA</t>
  </si>
  <si>
    <t>ZALEPLON</t>
  </si>
  <si>
    <t>QUILLIVANT</t>
  </si>
  <si>
    <t>MOTEGRITY</t>
  </si>
  <si>
    <t>SILDENAFIL</t>
  </si>
  <si>
    <t>HYDROCODONE-ACETAMINOPHEN</t>
  </si>
  <si>
    <t>GABAPENTIN</t>
  </si>
  <si>
    <t>MODAFINIL</t>
  </si>
  <si>
    <t>ONDANSETRON</t>
  </si>
  <si>
    <t>ZEPOSIA</t>
  </si>
  <si>
    <t>RINVOQ</t>
  </si>
  <si>
    <t>MYRBETRIQ</t>
  </si>
  <si>
    <t>CIMZIA</t>
  </si>
  <si>
    <t>NORDITROPIN</t>
  </si>
  <si>
    <t>APPEAL</t>
  </si>
  <si>
    <t>UPHELD</t>
  </si>
  <si>
    <t>DULERA</t>
  </si>
  <si>
    <t>WINLEVI</t>
  </si>
  <si>
    <t>BUPRENORPHINE</t>
  </si>
  <si>
    <t>LANSOPRAZOLE</t>
  </si>
  <si>
    <t>HYDROMORPHONE</t>
  </si>
  <si>
    <t>LANTUS</t>
  </si>
  <si>
    <t>ARMODAFINIL</t>
  </si>
  <si>
    <t>ESZOPICLONE</t>
  </si>
  <si>
    <t>PIMECROLIMUS</t>
  </si>
  <si>
    <t>DESVENLAFAXINE</t>
  </si>
  <si>
    <t>TRIAMCINOLONE</t>
  </si>
  <si>
    <t>TEMAZEPAM</t>
  </si>
  <si>
    <t>REPATHA</t>
  </si>
  <si>
    <t>CAPLYTA</t>
  </si>
  <si>
    <t>VILAZODONE</t>
  </si>
  <si>
    <t>SAVELLA</t>
  </si>
  <si>
    <t>ORENCIA</t>
  </si>
  <si>
    <t>FINACEA</t>
  </si>
  <si>
    <t>ASMANEX</t>
  </si>
  <si>
    <t>TYRVAYA</t>
  </si>
  <si>
    <t>LOTEMAX</t>
  </si>
  <si>
    <t>Drug is not Covered Under Plan Formulary</t>
  </si>
  <si>
    <t>Did not meet Medical Necessity Criteria</t>
  </si>
  <si>
    <t>Drug Subject to Quantity Limits</t>
  </si>
  <si>
    <t>Drug Requires Step Therapy</t>
  </si>
  <si>
    <t>Grand Total</t>
  </si>
  <si>
    <t>(All)</t>
  </si>
  <si>
    <t>Total Count</t>
  </si>
  <si>
    <t>Provider Specialty:</t>
  </si>
  <si>
    <t>Drug:</t>
  </si>
  <si>
    <t>Denial Reason:</t>
  </si>
  <si>
    <t>Directions:</t>
  </si>
  <si>
    <t>2. Multiple selections are possible by using the checkboxes in the drop down.</t>
  </si>
  <si>
    <t>3. To reset your choices check the "All" box in the drop down.</t>
  </si>
  <si>
    <t>(Assistive Technology Users: Content continues in following row.)</t>
  </si>
  <si>
    <t>%Denials Appealed</t>
  </si>
  <si>
    <t>%Appealed</t>
  </si>
  <si>
    <t>Allina Health</t>
  </si>
  <si>
    <t>Submitted
 Electronically</t>
  </si>
  <si>
    <t>%Submitted
 Electronically</t>
  </si>
  <si>
    <t>count_iroot</t>
  </si>
  <si>
    <t>count_iroup</t>
  </si>
  <si>
    <t>Legal_Entity</t>
  </si>
  <si>
    <t>Family Medicine</t>
  </si>
  <si>
    <t>Physician Assistant</t>
  </si>
  <si>
    <t>OVERTURNED</t>
  </si>
  <si>
    <t>Specialist</t>
  </si>
  <si>
    <t>Internal Medicine</t>
  </si>
  <si>
    <t>Psychiatry &amp; Neurology</t>
  </si>
  <si>
    <t>Dermatology</t>
  </si>
  <si>
    <t>Emergency Medicine</t>
  </si>
  <si>
    <t>Nurse Practitioner</t>
  </si>
  <si>
    <t>CONCERTA</t>
  </si>
  <si>
    <t>Physical Medicine &amp; Rehabilitation</t>
  </si>
  <si>
    <t>METHADONE</t>
  </si>
  <si>
    <t>Registered Nurse</t>
  </si>
  <si>
    <t>Urology</t>
  </si>
  <si>
    <t>General Practice</t>
  </si>
  <si>
    <t>Allergy &amp; Immunology</t>
  </si>
  <si>
    <t>Pediatrics</t>
  </si>
  <si>
    <t>CAPECITABINE</t>
  </si>
  <si>
    <t>Optometrist</t>
  </si>
  <si>
    <t>Obstetrics &amp; Gynecology</t>
  </si>
  <si>
    <t>ACETAMINOPHEN-CODEINE</t>
  </si>
  <si>
    <t>Orthopaedic Surgery</t>
  </si>
  <si>
    <t>Clinical Nurse Specialist</t>
  </si>
  <si>
    <t>Otolaryngology</t>
  </si>
  <si>
    <t>Hospitalist</t>
  </si>
  <si>
    <t>ABIRATERONE</t>
  </si>
  <si>
    <t>FETZIMA</t>
  </si>
  <si>
    <t>IBRANCE</t>
  </si>
  <si>
    <t>DILANTIN</t>
  </si>
  <si>
    <t>NUCALA</t>
  </si>
  <si>
    <t>BETASERON</t>
  </si>
  <si>
    <t>AVONEX</t>
  </si>
  <si>
    <t>ZELBORAF</t>
  </si>
  <si>
    <t>PRIVIGEN</t>
  </si>
  <si>
    <t>Anesthesiology</t>
  </si>
  <si>
    <t>SEMAGLUTIDE</t>
  </si>
  <si>
    <t>Surgery</t>
  </si>
  <si>
    <t>REBIF</t>
  </si>
  <si>
    <t>Other</t>
  </si>
  <si>
    <t>PRISTIQ</t>
  </si>
  <si>
    <t>Decision</t>
  </si>
  <si>
    <t>Prior_Auth_Approvals</t>
  </si>
  <si>
    <t>Prior_Auth_Denials</t>
  </si>
  <si>
    <t>Number_of_Appeals</t>
  </si>
  <si>
    <t>Appeals_Overturned</t>
  </si>
  <si>
    <t>Appeals_Upheld</t>
  </si>
  <si>
    <t>Turn_Around_Time_Days</t>
  </si>
  <si>
    <t>Electronic_Submissions</t>
  </si>
  <si>
    <t>2023 Minnesota Pharmacy Prior Authorization Statistics for Commercial Insured Business</t>
  </si>
  <si>
    <t>Not a Covered Benefit Under Members Plan</t>
  </si>
  <si>
    <t>CELEBREX</t>
  </si>
  <si>
    <t>FLUTICASONE/SALMETEROL</t>
  </si>
  <si>
    <t>WEGOVY</t>
  </si>
  <si>
    <t>ZEPBOUND</t>
  </si>
  <si>
    <t>PARTIALLY OVERTURNED</t>
  </si>
  <si>
    <t>HYDROCORTISONE</t>
  </si>
  <si>
    <t>DIFLORASONE</t>
  </si>
  <si>
    <t>NICODERM</t>
  </si>
  <si>
    <t>HYDROCODONE-APAP</t>
  </si>
  <si>
    <t>CLOMIPHENE</t>
  </si>
  <si>
    <t>KISQALI</t>
  </si>
  <si>
    <t>LYNPARZA</t>
  </si>
  <si>
    <t>QULIPTA</t>
  </si>
  <si>
    <t>JANUVIA</t>
  </si>
  <si>
    <t>AMPHETAMINE-DEXTROAMPHET</t>
  </si>
  <si>
    <t>CAPSAICIN</t>
  </si>
  <si>
    <t>SAXENDA</t>
  </si>
  <si>
    <t>GENOTROPIN</t>
  </si>
  <si>
    <t>Specialist/Technologist</t>
  </si>
  <si>
    <t>VERZENIO</t>
  </si>
  <si>
    <t>ZENATANE</t>
  </si>
  <si>
    <t>SOGROYA</t>
  </si>
  <si>
    <t>BUDESONIDE</t>
  </si>
  <si>
    <t>LIALDA</t>
  </si>
  <si>
    <t>NPLATE</t>
  </si>
  <si>
    <t>FLOVENT</t>
  </si>
  <si>
    <t>ADVAIR</t>
  </si>
  <si>
    <t>TREMFYA</t>
  </si>
  <si>
    <t>CLARAVIS</t>
  </si>
  <si>
    <t>SEMAGLUTIDE(025</t>
  </si>
  <si>
    <t>PROVIGIL</t>
  </si>
  <si>
    <t>EYSUVIS</t>
  </si>
  <si>
    <t>PANZYGA</t>
  </si>
  <si>
    <t>LIRAGLUTIDE</t>
  </si>
  <si>
    <t>FAMOTIDINE</t>
  </si>
  <si>
    <t>GEMTESA</t>
  </si>
  <si>
    <t>PHENTERMINE</t>
  </si>
  <si>
    <t>CLOBETASOL</t>
  </si>
  <si>
    <t>VARENICLINE</t>
  </si>
  <si>
    <t>VEMLIDY</t>
  </si>
  <si>
    <t>TEZSPIRE</t>
  </si>
  <si>
    <t>MOMETASONE</t>
  </si>
  <si>
    <t>ARNUITY</t>
  </si>
  <si>
    <t>SODIUM</t>
  </si>
  <si>
    <t>RHOFADE</t>
  </si>
  <si>
    <t>MAVYRET</t>
  </si>
  <si>
    <t>NUZYRA</t>
  </si>
  <si>
    <t>OXYBUTYNIN</t>
  </si>
  <si>
    <t>DEXILANT</t>
  </si>
  <si>
    <t>WEGVOY</t>
  </si>
  <si>
    <t>PREGABALIN</t>
  </si>
  <si>
    <t>EPA</t>
  </si>
  <si>
    <t>Allina</t>
  </si>
  <si>
    <t>FAX</t>
  </si>
  <si>
    <t>CALL</t>
  </si>
  <si>
    <t>1. The drop down boxes associated with Provider Specialty, Drug, PAA Source and Denial Reason fields allow you to filter the data.</t>
  </si>
  <si>
    <t>Nurse Practitioner, Psych/Mental Health</t>
  </si>
  <si>
    <t>Psychiatry &amp; Neurology, Psychiatry</t>
  </si>
  <si>
    <t>Psychiatry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</si>
</sst>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yyyy\-mm\-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6" fontId="0" fillId="0" borderId="0" xfId="0" applyNumberFormat="1"/>
    <xf numFmtId="164" fontId="16" fillId="0" borderId="10" xfId="42" applyNumberFormat="1" applyFont="1" applyBorder="1"/>
    <xf numFmtId="165" fontId="16" fillId="0" borderId="10" xfId="43" applyNumberFormat="1" applyFont="1" applyBorder="1"/>
    <xf numFmtId="0" fontId="13" fillId="33" borderId="12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3" fontId="16" fillId="0" borderId="10" xfId="42" applyNumberFormat="1" applyFont="1" applyBorder="1"/>
    <xf numFmtId="0" fontId="16" fillId="0" borderId="11" xfId="0" applyFont="1" applyBorder="1" applyAlignment="1">
      <alignment horizont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0" fontId="13" fillId="33" borderId="12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 applyBorder="1" applyAlignment="1">
      <alignment horizontal="center"/>
    </xf>
    <xf numFmtId="0" fontId="13" fillId="33" borderId="12" xfId="0" applyFont="1" applyFill="1" applyBorder="1" applyAlignment="1">
      <alignment horizontal="center" vertical="center" wrapText="1"/>
    </xf>
    <xf numFmtId="43" fontId="0" fillId="0" borderId="0" xfId="0" applyNumberFormat="1"/>
    <xf numFmtId="1" fontId="0" fillId="0" borderId="0" xfId="0" applyNumberFormat="1"/>
    <xf numFmtId="0" fontId="13" fillId="33" borderId="12" xfId="0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yyyy\-mm\-dd;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</border>
    </dxf>
    <dxf>
      <numFmt numFmtId="1" formatCode="0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alignment horizontal="right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28</xdr:row>
      <xdr:rowOff>104775</xdr:rowOff>
    </xdr:from>
    <xdr:to>
      <xdr:col>1</xdr:col>
      <xdr:colOff>552528</xdr:colOff>
      <xdr:row>30</xdr:row>
      <xdr:rowOff>171450</xdr:rowOff>
    </xdr:to>
    <xdr:pic>
      <xdr:nvPicPr>
        <xdr:cNvPr id="23" name="Picture 22" descr="Aetna">
          <a:extLst>
            <a:ext uri="{FF2B5EF4-FFF2-40B4-BE49-F238E27FC236}">
              <a16:creationId xmlns:a16="http://schemas.microsoft.com/office/drawing/2014/main" id="{9ADA155D-86B0-403F-B739-1478359C9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922" b="33381"/>
        <a:stretch/>
      </xdr:blipFill>
      <xdr:spPr>
        <a:xfrm>
          <a:off x="19050" y="7286625"/>
          <a:ext cx="2067003" cy="4476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P" refreshedDate="45419.44936111111" createdVersion="8" refreshedVersion="8" minRefreshableVersion="3" recordCount="514" xr:uid="{371E8113-8550-4B19-B9AB-196CC318AB46}">
  <cacheSource type="worksheet">
    <worksheetSource ref="A1:AA515" sheet="detail"/>
  </cacheSource>
  <cacheFields count="27">
    <cacheField name="Specialty" numFmtId="0">
      <sharedItems count="27">
        <s v="Physician Assistant"/>
        <s v="Otolaryngology"/>
        <s v="Psychiatry &amp; Neurology"/>
        <s v="Dermatology"/>
        <s v="Internal Medicine"/>
        <s v="Family Medicine"/>
        <s v="Emergency Medicine"/>
        <s v="Nurse Practitioner"/>
        <s v="Surgery"/>
        <s v="Urology"/>
        <s v="Allergy &amp; Immunology"/>
        <s v="Optometrist"/>
        <s v="Pediatrics"/>
        <s v="Specialist/Technologist"/>
        <s v="Obstetrics &amp; Gynecology"/>
        <s v="Clinical Nurse Specialist"/>
        <s v="Specialist"/>
        <s v="General Practice"/>
        <s v="Orthopaedic Surgery"/>
        <s v="Registered Nurse"/>
        <s v="Physical Medicine &amp; Rehabilitation"/>
        <s v="Nurse Practitioner, Psych/Mental Health"/>
        <s v="Hospitalist"/>
        <s v="Psychiatry &amp; Neurology, Psychiatry"/>
        <s v="Anesthesiology"/>
        <s v="Other"/>
        <s v="Psychiatry"/>
      </sharedItems>
    </cacheField>
    <cacheField name="Drugs" numFmtId="0">
      <sharedItems count="146">
        <s v="TRAMADOL"/>
        <s v="HYDROCODONE-ACETAMINOPHEN"/>
        <s v="FLUTICASONE"/>
        <s v="ARMODAFINIL"/>
        <s v="OZEMPIC"/>
        <s v="TACROLIMUS"/>
        <s v="OMEPRAZOLE"/>
        <s v="PANTOPRAZOLE"/>
        <s v="TRULICITY"/>
        <s v="ISOTRETINOIN"/>
        <s v="CELEBREX"/>
        <s v="CICLOPIROX"/>
        <s v="TADALAFIL"/>
        <s v="FLUTICASONE/SALMETEROL"/>
        <s v="WEGOVY"/>
        <s v="ZEPBOUND"/>
        <s v="VICTOZA"/>
        <s v="ZOLPIDEM"/>
        <s v="HYDROCORTISONE"/>
        <s v="DIFLORASONE"/>
        <s v="NICODERM"/>
        <s v="OXYCODONE"/>
        <s v="HYDROCODONE-APAP"/>
        <s v="ADDERALL"/>
        <s v="CLOMIPHENE"/>
        <s v="DUPIXENT"/>
        <s v="TESTOSTERONE"/>
        <s v="FARXIGA"/>
        <s v="KISQALI"/>
        <s v="LYNPARZA"/>
        <s v="SAVELLA"/>
        <s v="CONCERTA"/>
        <s v="BUPRENORPHINE"/>
        <s v="SUMATRIPTAN"/>
        <s v="NURTEC"/>
        <s v="GABAPENTIN"/>
        <s v="EMGALITY"/>
        <s v="TRINTELLIX"/>
        <s v="CAPECITABINE"/>
        <s v="TYRVAYA"/>
        <s v="RYBELSUS"/>
        <s v="METHADONE"/>
        <s v="HYDROMORPHONE"/>
        <s v="QULIPTA"/>
        <s v="ACETAMINOPHEN-CODEINE"/>
        <s v="SKYRIZI"/>
        <s v="DULERA"/>
        <s v="JANUVIA"/>
        <s v="AMPHETAMINE-DEXTROAMPHET"/>
        <s v="CAPSAICIN"/>
        <s v="MOUNJARO"/>
        <s v="ONDANSETRON"/>
        <s v="MODAFINIL"/>
        <s v="SAXENDA"/>
        <s v="NORDITROPIN"/>
        <s v="GENOTROPIN"/>
        <s v="ENBREL"/>
        <s v="JARDIANCE"/>
        <s v="UBRELVY"/>
        <s v="ESZOPICLONE"/>
        <s v="LIDOCAINE"/>
        <s v="VERZENIO"/>
        <s v="ZENATANE"/>
        <s v="MOTEGRITY"/>
        <s v="SILDENAFIL"/>
        <s v="FETZIMA"/>
        <s v="ZALEPLON"/>
        <s v="SOGROYA"/>
        <s v="BUDESONIDE"/>
        <s v="IBRANCE"/>
        <s v="LANSOPRAZOLE"/>
        <s v="AMPHETAMINE-DEXTROAMPHETAMINE"/>
        <s v="HUMIRA"/>
        <s v="MORPHINE"/>
        <s v="LIALDA"/>
        <s v="STELARA"/>
        <s v="AIMOVIG"/>
        <s v="NPLATE"/>
        <s v="TRIAMCINOLONE"/>
        <s v="AJOVY"/>
        <s v="TEMAZEPAM"/>
        <s v="ABIRATERONE"/>
        <s v="VIIBRYD"/>
        <s v="PIMECROLIMUS"/>
        <s v="CIMZIA"/>
        <s v="ASMANEX"/>
        <s v="FLOVENT"/>
        <s v="XIFAXAN"/>
        <s v="ADVAIR"/>
        <s v="NUCALA"/>
        <s v="LOTEMAX"/>
        <s v="TREMFYA"/>
        <s v="SEMAGLUTIDE"/>
        <s v="FINACEA"/>
        <s v="TRETINOIN"/>
        <s v="WINLEVI"/>
        <s v="VRAYLAR"/>
        <s v="PRALUENT"/>
        <s v="CLARAVIS"/>
        <s v="OTEZLA"/>
        <s v="BETASERON"/>
        <s v="DILANTIN"/>
        <s v="AVONEX"/>
        <s v="QUILLIVANT"/>
        <s v="SEMAGLUTIDE(025"/>
        <s v="ORENCIA"/>
        <s v="PROVIGIL"/>
        <s v="EYSUVIS"/>
        <s v="ZELBORAF"/>
        <s v="VILAZODONE"/>
        <s v="PANZYGA"/>
        <s v="PRIVIGEN"/>
        <s v="REPATHA"/>
        <s v="CAPLYTA"/>
        <s v="LIRAGLUTIDE"/>
        <s v="OXYCODONE-ACETAMINOPHEN"/>
        <s v="ZEPOSIA"/>
        <s v="FAMOTIDINE"/>
        <s v="GEMTESA"/>
        <s v="MYRBETRIQ"/>
        <s v="XOLAIR"/>
        <s v="PHENTERMINE"/>
        <s v="RAMELTEON"/>
        <s v="CLOBETASOL"/>
        <s v="VARENICLINE"/>
        <s v="VEMLIDY"/>
        <s v="TEZSPIRE"/>
        <s v="CALCIPOTRIENE"/>
        <s v="RINVOQ"/>
        <s v="SODIUM"/>
        <s v="MOMETASONE"/>
        <s v="PROLIA"/>
        <s v="CONTINUOUS"/>
        <s v="ARNUITY"/>
        <s v="DESVENLAFAXINE"/>
        <s v="TALTZ"/>
        <s v="LANTUS"/>
        <s v="REBIF"/>
        <s v="RHOFADE"/>
        <s v="MAVYRET"/>
        <s v="NUZYRA"/>
        <s v="OXYBUTYNIN"/>
        <s v="PRISTIQ"/>
        <s v="DEXILANT"/>
        <s v="WEGVOY"/>
        <s v="PREGABALIN"/>
      </sharedItems>
    </cacheField>
    <cacheField name="Denials" numFmtId="0">
      <sharedItems count="6">
        <s v=""/>
        <s v="Not a Covered Benefit Under Members Plan"/>
        <s v="Did not meet Medical Necessity Criteria"/>
        <s v="Drug Subject to Quantity Limits"/>
        <s v="Drug is not Covered Under Plan Formulary"/>
        <s v="Drug Requires Step Therapy"/>
      </sharedItems>
    </cacheField>
    <cacheField name="Submission" numFmtId="0">
      <sharedItems/>
    </cacheField>
    <cacheField name="Response" numFmtId="0">
      <sharedItems/>
    </cacheField>
    <cacheField name="TAT" numFmtId="0">
      <sharedItems containsSemiMixedTypes="0" containsString="0" containsNumber="1" containsInteger="1" minValue="0" maxValue="6"/>
    </cacheField>
    <cacheField name="PAuths" numFmtId="0">
      <sharedItems count="2">
        <s v="Approved"/>
        <s v="Denied"/>
      </sharedItems>
    </cacheField>
    <cacheField name="pauths_approved" numFmtId="0">
      <sharedItems containsSemiMixedTypes="0" containsString="0" containsNumber="1" containsInteger="1" minValue="0" maxValue="1"/>
    </cacheField>
    <cacheField name="pauths_denied" numFmtId="0">
      <sharedItems containsSemiMixedTypes="0" containsString="0" containsNumber="1" containsInteger="1" minValue="0" maxValue="1"/>
    </cacheField>
    <cacheField name="Appeals" numFmtId="0">
      <sharedItems/>
    </cacheField>
    <cacheField name="count_appeals" numFmtId="0">
      <sharedItems containsSemiMixedTypes="0" containsString="0" containsNumber="1" containsInteger="1" minValue="0" maxValue="1"/>
    </cacheField>
    <cacheField name="Result" numFmtId="0">
      <sharedItems/>
    </cacheField>
    <cacheField name="count_ot" numFmtId="0">
      <sharedItems containsSemiMixedTypes="0" containsString="0" containsNumber="1" containsInteger="1" minValue="0" maxValue="1"/>
    </cacheField>
    <cacheField name="count_up" numFmtId="0">
      <sharedItems containsSemiMixedTypes="0" containsString="0" containsNumber="1" containsInteger="1" minValue="0" maxValue="1"/>
    </cacheField>
    <cacheField name="count_pa" numFmtId="0">
      <sharedItems containsSemiMixedTypes="0" containsString="0" containsNumber="1" containsInteger="1" minValue="1" maxValue="1"/>
    </cacheField>
    <cacheField name="IROAppeals" numFmtId="0">
      <sharedItems/>
    </cacheField>
    <cacheField name="count_iroappeals" numFmtId="0">
      <sharedItems containsSemiMixedTypes="0" containsString="0" containsNumber="1" containsInteger="1" minValue="0" maxValue="0"/>
    </cacheField>
    <cacheField name="IROResult" numFmtId="0">
      <sharedItems/>
    </cacheField>
    <cacheField name="count_iroot" numFmtId="0">
      <sharedItems containsSemiMixedTypes="0" containsString="0" containsNumber="1" containsInteger="1" minValue="0" maxValue="0"/>
    </cacheField>
    <cacheField name="count_iroup" numFmtId="0">
      <sharedItems containsSemiMixedTypes="0" containsString="0" containsNumber="1" containsInteger="1" minValue="0" maxValue="0"/>
    </cacheField>
    <cacheField name="iPAOrigin" numFmtId="0">
      <sharedItems/>
    </cacheField>
    <cacheField name="PriorAuth_Origin" numFmtId="0">
      <sharedItems count="4">
        <s v="EPA"/>
        <s v="FAX"/>
        <s v="CALL"/>
        <s v="OTHER"/>
      </sharedItems>
    </cacheField>
    <cacheField name="count_epa" numFmtId="0">
      <sharedItems containsSemiMixedTypes="0" containsString="0" containsNumber="1" containsInteger="1" minValue="0" maxValue="1"/>
    </cacheField>
    <cacheField name="count_fax" numFmtId="0">
      <sharedItems containsSemiMixedTypes="0" containsString="0" containsNumber="1" containsInteger="1" minValue="0" maxValue="1"/>
    </cacheField>
    <cacheField name="count_call" numFmtId="0">
      <sharedItems containsSemiMixedTypes="0" containsString="0" containsNumber="1" containsInteger="1" minValue="0" maxValue="1"/>
    </cacheField>
    <cacheField name="count_other" numFmtId="0">
      <sharedItems containsSemiMixedTypes="0" containsString="0" containsNumber="1" containsInteger="1" minValue="0" maxValue="1"/>
    </cacheField>
    <cacheField name="Legal_Entit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4">
  <r>
    <x v="0"/>
    <x v="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"/>
    <x v="2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4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3"/>
    <x v="5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6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6"/>
    <x v="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0"/>
    <x v="4"/>
    <s v=""/>
    <s v=""/>
    <n v="2"/>
    <x v="1"/>
    <n v="0"/>
    <n v="1"/>
    <s v="APPEAL"/>
    <n v="1"/>
    <s v="UPHELD"/>
    <n v="0"/>
    <n v="1"/>
    <n v="1"/>
    <s v=""/>
    <n v="0"/>
    <s v=""/>
    <n v="0"/>
    <n v="0"/>
    <s v=""/>
    <x v="1"/>
    <n v="0"/>
    <n v="1"/>
    <n v="0"/>
    <n v="0"/>
    <s v="Allina"/>
  </r>
  <r>
    <x v="3"/>
    <x v="11"/>
    <x v="5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11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3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4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14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15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7"/>
    <x v="3"/>
    <s v=""/>
    <s v=""/>
    <n v="2"/>
    <x v="1"/>
    <n v="0"/>
    <n v="1"/>
    <s v="APPEAL"/>
    <n v="1"/>
    <s v="PARTIALLY OVERTURNED"/>
    <n v="0"/>
    <n v="0"/>
    <n v="1"/>
    <s v=""/>
    <n v="0"/>
    <s v=""/>
    <n v="0"/>
    <n v="0"/>
    <s v=""/>
    <x v="1"/>
    <n v="0"/>
    <n v="1"/>
    <n v="0"/>
    <n v="0"/>
    <s v="Allina"/>
  </r>
  <r>
    <x v="5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8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19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20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2"/>
    <x v="2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8"/>
    <x v="12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8"/>
    <x v="12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8"/>
    <x v="12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7"/>
    <x v="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23"/>
    <x v="4"/>
    <s v=""/>
    <s v=""/>
    <n v="0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5"/>
    <x v="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9"/>
    <x v="2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9"/>
    <x v="2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0"/>
    <x v="2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10"/>
    <x v="25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2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2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5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2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2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3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31"/>
    <x v="4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32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0"/>
    <x v="31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31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6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4"/>
    <x v="5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3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36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6"/>
    <x v="0"/>
    <s v=""/>
    <s v=""/>
    <n v="3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2"/>
    <x v="37"/>
    <x v="5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38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1"/>
    <x v="3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0"/>
    <x v="5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41"/>
    <x v="5"/>
    <s v=""/>
    <s v=""/>
    <n v="0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2"/>
    <x v="4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4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4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3"/>
    <x v="45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45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5"/>
    <x v="46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7"/>
    <x v="4"/>
    <s v=""/>
    <s v=""/>
    <n v="2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7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9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50"/>
    <x v="3"/>
    <s v=""/>
    <s v=""/>
    <n v="0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5"/>
    <x v="50"/>
    <x v="0"/>
    <s v=""/>
    <s v=""/>
    <n v="6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4"/>
    <x v="3"/>
    <s v=""/>
    <s v=""/>
    <n v="2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1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5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45"/>
    <x v="2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4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2"/>
    <x v="2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53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14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27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2"/>
    <x v="5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5"/>
    <x v="0"/>
    <s v=""/>
    <s v=""/>
    <n v="4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26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8"/>
    <x v="5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8"/>
    <x v="5"/>
    <s v=""/>
    <s v=""/>
    <n v="2"/>
    <x v="1"/>
    <n v="0"/>
    <n v="1"/>
    <s v="APPEAL"/>
    <n v="1"/>
    <s v="OVERTURNED"/>
    <n v="1"/>
    <n v="0"/>
    <n v="1"/>
    <s v=""/>
    <n v="0"/>
    <s v=""/>
    <n v="0"/>
    <n v="0"/>
    <s v=""/>
    <x v="1"/>
    <n v="0"/>
    <n v="1"/>
    <n v="0"/>
    <n v="0"/>
    <s v="Allina"/>
  </r>
  <r>
    <x v="13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6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6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57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5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59"/>
    <x v="3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4"/>
    <x v="5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60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5"/>
    <x v="16"/>
    <x v="5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6"/>
    <x v="2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6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6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3"/>
    <x v="4"/>
    <s v=""/>
    <s v=""/>
    <n v="2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3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9"/>
    <x v="26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9"/>
    <x v="2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53"/>
    <x v="1"/>
    <s v=""/>
    <s v=""/>
    <n v="0"/>
    <x v="1"/>
    <n v="0"/>
    <n v="1"/>
    <s v="APPEAL"/>
    <n v="1"/>
    <s v="UPHELD"/>
    <n v="0"/>
    <n v="1"/>
    <n v="1"/>
    <s v=""/>
    <n v="0"/>
    <s v=""/>
    <n v="0"/>
    <n v="0"/>
    <s v=""/>
    <x v="0"/>
    <n v="1"/>
    <n v="0"/>
    <n v="0"/>
    <n v="0"/>
    <s v="Allina"/>
  </r>
  <r>
    <x v="7"/>
    <x v="14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4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14"/>
    <x v="1"/>
    <s v=""/>
    <s v=""/>
    <n v="0"/>
    <x v="1"/>
    <n v="0"/>
    <n v="1"/>
    <s v="APPEAL"/>
    <n v="1"/>
    <s v="UPHELD"/>
    <n v="0"/>
    <n v="1"/>
    <n v="1"/>
    <s v=""/>
    <n v="0"/>
    <s v=""/>
    <n v="0"/>
    <n v="0"/>
    <s v=""/>
    <x v="0"/>
    <n v="1"/>
    <n v="0"/>
    <n v="0"/>
    <n v="0"/>
    <s v="Allina"/>
  </r>
  <r>
    <x v="4"/>
    <x v="64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12"/>
    <x v="2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3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6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5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2"/>
    <x v="6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2"/>
    <x v="6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2"/>
    <x v="25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5"/>
    <x v="2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0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7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50"/>
    <x v="5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5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4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9"/>
    <x v="1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2"/>
    <x v="2"/>
    <s v=""/>
    <s v=""/>
    <n v="3"/>
    <x v="1"/>
    <n v="0"/>
    <n v="1"/>
    <s v="APPEAL"/>
    <n v="1"/>
    <s v="OVERTURNED"/>
    <n v="1"/>
    <n v="0"/>
    <n v="1"/>
    <s v=""/>
    <n v="0"/>
    <s v=""/>
    <n v="0"/>
    <n v="0"/>
    <s v=""/>
    <x v="1"/>
    <n v="0"/>
    <n v="1"/>
    <n v="0"/>
    <n v="0"/>
    <s v="Allina"/>
  </r>
  <r>
    <x v="4"/>
    <x v="7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7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4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74"/>
    <x v="4"/>
    <s v=""/>
    <s v=""/>
    <n v="2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34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5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6"/>
    <x v="26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76"/>
    <x v="5"/>
    <s v=""/>
    <s v=""/>
    <n v="1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2"/>
    <x v="3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6"/>
    <x v="60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2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2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2"/>
    <x v="16"/>
    <x v="5"/>
    <s v=""/>
    <s v=""/>
    <n v="4"/>
    <x v="1"/>
    <n v="0"/>
    <n v="1"/>
    <s v="APPEAL"/>
    <n v="1"/>
    <s v="UPHELD"/>
    <n v="0"/>
    <n v="1"/>
    <n v="1"/>
    <s v=""/>
    <n v="0"/>
    <s v=""/>
    <n v="0"/>
    <n v="0"/>
    <s v=""/>
    <x v="1"/>
    <n v="0"/>
    <n v="1"/>
    <n v="0"/>
    <n v="0"/>
    <s v="Allina"/>
  </r>
  <r>
    <x v="12"/>
    <x v="7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51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78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7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7"/>
    <x v="12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30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8"/>
    <x v="0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8"/>
    <x v="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45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3"/>
    <x v="4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5"/>
    <x v="23"/>
    <x v="4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23"/>
    <x v="4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5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7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5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5"/>
    <x v="12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80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1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8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2"/>
    <x v="83"/>
    <x v="2"/>
    <s v=""/>
    <s v=""/>
    <n v="2"/>
    <x v="1"/>
    <n v="0"/>
    <n v="1"/>
    <s v="APPEAL"/>
    <n v="1"/>
    <s v="OVERTURNED"/>
    <n v="1"/>
    <n v="0"/>
    <n v="1"/>
    <s v=""/>
    <n v="0"/>
    <s v=""/>
    <n v="0"/>
    <n v="0"/>
    <s v=""/>
    <x v="1"/>
    <n v="0"/>
    <n v="1"/>
    <n v="0"/>
    <n v="0"/>
    <s v="Allina"/>
  </r>
  <r>
    <x v="12"/>
    <x v="5"/>
    <x v="2"/>
    <s v=""/>
    <s v=""/>
    <n v="1"/>
    <x v="1"/>
    <n v="0"/>
    <n v="1"/>
    <s v="APPEAL"/>
    <n v="1"/>
    <s v="UPHELD"/>
    <n v="0"/>
    <n v="1"/>
    <n v="1"/>
    <s v=""/>
    <n v="0"/>
    <s v=""/>
    <n v="0"/>
    <n v="0"/>
    <s v=""/>
    <x v="1"/>
    <n v="0"/>
    <n v="1"/>
    <n v="0"/>
    <n v="0"/>
    <s v="Allina"/>
  </r>
  <r>
    <x v="4"/>
    <x v="8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5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36"/>
    <x v="5"/>
    <s v=""/>
    <s v=""/>
    <n v="0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4"/>
    <x v="3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0"/>
    <x v="72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4"/>
    <x v="26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3"/>
    <n v="0"/>
    <n v="0"/>
    <n v="0"/>
    <n v="1"/>
    <s v="Allina"/>
  </r>
  <r>
    <x v="0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85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86"/>
    <x v="2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9"/>
    <x v="86"/>
    <x v="2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8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25"/>
    <x v="0"/>
    <s v=""/>
    <s v=""/>
    <n v="3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90"/>
    <x v="4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50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91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9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93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9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95"/>
    <x v="5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9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3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9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9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0"/>
    <x v="9"/>
    <x v="2"/>
    <s v=""/>
    <s v=""/>
    <n v="0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0"/>
    <x v="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9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9"/>
    <x v="4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9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9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9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9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100"/>
    <x v="0"/>
    <s v=""/>
    <s v=""/>
    <n v="3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2"/>
    <x v="101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1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64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2"/>
    <x v="10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10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2"/>
    <x v="10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0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0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2"/>
    <x v="65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7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94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9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10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4"/>
    <x v="72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6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1"/>
    <x v="107"/>
    <x v="5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0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9"/>
    <x v="109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6"/>
    <x v="9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110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2"/>
    <x v="111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4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7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3"/>
    <x v="9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0"/>
    <x v="6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1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31"/>
    <x v="4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11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1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8"/>
    <x v="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8"/>
    <x v="115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1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2"/>
    <x v="55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2"/>
    <x v="54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7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9"/>
    <x v="11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60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4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4"/>
    <x v="117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9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0"/>
    <x v="1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8"/>
    <x v="5"/>
    <s v=""/>
    <s v=""/>
    <n v="0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2"/>
    <x v="31"/>
    <x v="4"/>
    <s v=""/>
    <s v=""/>
    <n v="0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4"/>
    <x v="5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9"/>
    <x v="118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9"/>
    <x v="119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9"/>
    <x v="119"/>
    <x v="4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3"/>
    <s v=""/>
    <s v=""/>
    <n v="3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31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3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8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"/>
    <x v="5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8"/>
    <x v="42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0"/>
    <x v="5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0"/>
    <x v="120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121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21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1"/>
    <x v="12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1"/>
    <x v="39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1"/>
    <x v="39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12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3"/>
    <x v="123"/>
    <x v="2"/>
    <s v=""/>
    <s v=""/>
    <n v="6"/>
    <x v="1"/>
    <n v="0"/>
    <n v="1"/>
    <s v=""/>
    <n v="0"/>
    <s v=""/>
    <n v="0"/>
    <n v="0"/>
    <n v="1"/>
    <s v=""/>
    <n v="0"/>
    <s v=""/>
    <n v="0"/>
    <n v="0"/>
    <s v=""/>
    <x v="3"/>
    <n v="0"/>
    <n v="0"/>
    <n v="0"/>
    <n v="1"/>
    <s v="Allina"/>
  </r>
  <r>
    <x v="3"/>
    <x v="123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2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2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0"/>
    <x v="71"/>
    <x v="3"/>
    <s v=""/>
    <s v=""/>
    <n v="2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50"/>
    <x v="2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25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125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0"/>
    <x v="109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0"/>
    <x v="25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0"/>
    <x v="126"/>
    <x v="2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3"/>
    <x v="12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12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8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51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2"/>
    <x v="0"/>
    <s v=""/>
    <s v=""/>
    <n v="3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4"/>
    <x v="128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5"/>
    <x v="50"/>
    <x v="5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5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5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3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29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30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3"/>
    <x v="99"/>
    <x v="2"/>
    <s v=""/>
    <s v=""/>
    <n v="0"/>
    <x v="1"/>
    <n v="0"/>
    <n v="1"/>
    <s v="APPEAL"/>
    <n v="1"/>
    <s v="UPHELD"/>
    <n v="0"/>
    <n v="1"/>
    <n v="1"/>
    <s v=""/>
    <n v="0"/>
    <s v=""/>
    <n v="0"/>
    <n v="0"/>
    <s v=""/>
    <x v="0"/>
    <n v="1"/>
    <n v="0"/>
    <n v="0"/>
    <n v="0"/>
    <s v="Allina"/>
  </r>
  <r>
    <x v="5"/>
    <x v="8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95"/>
    <x v="5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31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131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8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4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23"/>
    <x v="4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32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45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42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4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22"/>
    <x v="3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2"/>
    <x v="21"/>
    <x v="3"/>
    <s v=""/>
    <s v=""/>
    <n v="1"/>
    <x v="1"/>
    <n v="0"/>
    <n v="1"/>
    <s v="APPEAL"/>
    <n v="1"/>
    <s v="UPHELD"/>
    <n v="0"/>
    <n v="1"/>
    <n v="1"/>
    <s v=""/>
    <n v="0"/>
    <s v=""/>
    <n v="0"/>
    <n v="0"/>
    <s v=""/>
    <x v="1"/>
    <n v="0"/>
    <n v="1"/>
    <n v="0"/>
    <n v="0"/>
    <s v="Allina"/>
  </r>
  <r>
    <x v="0"/>
    <x v="23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50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3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4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33"/>
    <x v="4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1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47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40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3"/>
    <x v="6"/>
    <x v="3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3"/>
    <n v="0"/>
    <n v="0"/>
    <n v="0"/>
    <n v="1"/>
    <s v="Allina"/>
  </r>
  <r>
    <x v="3"/>
    <x v="5"/>
    <x v="2"/>
    <s v=""/>
    <s v=""/>
    <n v="1"/>
    <x v="1"/>
    <n v="0"/>
    <n v="1"/>
    <s v="APPEAL"/>
    <n v="1"/>
    <s v="OVERTURNED"/>
    <n v="1"/>
    <n v="0"/>
    <n v="1"/>
    <s v=""/>
    <n v="0"/>
    <s v=""/>
    <n v="0"/>
    <n v="0"/>
    <s v=""/>
    <x v="1"/>
    <n v="0"/>
    <n v="1"/>
    <n v="0"/>
    <n v="0"/>
    <s v="Allina"/>
  </r>
  <r>
    <x v="23"/>
    <x v="109"/>
    <x v="4"/>
    <s v=""/>
    <s v=""/>
    <n v="0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5"/>
    <x v="134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1"/>
    <x v="5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40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"/>
    <x v="2"/>
    <s v=""/>
    <s v=""/>
    <n v="3"/>
    <x v="1"/>
    <n v="0"/>
    <n v="1"/>
    <s v="APPEAL"/>
    <n v="1"/>
    <s v="OVERTURNED"/>
    <n v="1"/>
    <n v="0"/>
    <n v="1"/>
    <s v=""/>
    <n v="0"/>
    <s v=""/>
    <n v="0"/>
    <n v="0"/>
    <s v=""/>
    <x v="1"/>
    <n v="0"/>
    <n v="1"/>
    <n v="0"/>
    <n v="0"/>
    <s v="Allina"/>
  </r>
  <r>
    <x v="0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45"/>
    <x v="2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19"/>
    <x v="4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0"/>
    <x v="119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5"/>
    <x v="7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3"/>
    <x v="115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4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4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1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32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60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0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88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102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2"/>
    <n v="0"/>
    <n v="0"/>
    <n v="1"/>
    <n v="0"/>
    <s v="Allina"/>
  </r>
  <r>
    <x v="0"/>
    <x v="129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12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4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09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35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7"/>
    <x v="1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2"/>
    <x v="12"/>
    <x v="2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0"/>
    <x v="4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53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0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5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36"/>
    <x v="4"/>
    <s v=""/>
    <s v=""/>
    <n v="2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7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7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2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"/>
    <x v="137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50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0"/>
    <x v="138"/>
    <x v="4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2"/>
    <x v="46"/>
    <x v="4"/>
    <s v=""/>
    <s v=""/>
    <n v="1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4"/>
    <x v="139"/>
    <x v="2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4"/>
    <x v="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40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5"/>
    <x v="20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25"/>
    <x v="56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5"/>
    <x v="141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47"/>
    <x v="4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2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3"/>
    <n v="0"/>
    <n v="0"/>
    <n v="0"/>
    <n v="1"/>
    <s v="Allina"/>
  </r>
  <r>
    <x v="26"/>
    <x v="142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5"/>
    <x v="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5"/>
    <x v="21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6"/>
    <x v="0"/>
    <s v=""/>
    <s v=""/>
    <n v="2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4"/>
    <x v="143"/>
    <x v="4"/>
    <s v=""/>
    <s v=""/>
    <n v="1"/>
    <x v="1"/>
    <n v="0"/>
    <n v="1"/>
    <s v="APPEAL"/>
    <n v="1"/>
    <s v="OVERTURNED"/>
    <n v="1"/>
    <n v="0"/>
    <n v="1"/>
    <s v=""/>
    <n v="0"/>
    <s v=""/>
    <n v="0"/>
    <n v="0"/>
    <s v=""/>
    <x v="0"/>
    <n v="1"/>
    <n v="0"/>
    <n v="0"/>
    <n v="0"/>
    <s v="Allina"/>
  </r>
  <r>
    <x v="4"/>
    <x v="63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87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6"/>
    <x v="17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15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4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134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38"/>
    <x v="2"/>
    <s v=""/>
    <s v=""/>
    <n v="1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4"/>
    <x v="38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7"/>
    <x v="57"/>
    <x v="0"/>
    <s v=""/>
    <s v=""/>
    <n v="1"/>
    <x v="0"/>
    <n v="1"/>
    <n v="0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14"/>
    <x v="51"/>
    <x v="3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5"/>
    <x v="145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3"/>
    <n v="0"/>
    <n v="0"/>
    <n v="0"/>
    <n v="1"/>
    <s v="Allina"/>
  </r>
  <r>
    <x v="25"/>
    <x v="145"/>
    <x v="1"/>
    <s v=""/>
    <s v=""/>
    <n v="1"/>
    <x v="1"/>
    <n v="0"/>
    <n v="1"/>
    <s v=""/>
    <n v="0"/>
    <s v=""/>
    <n v="0"/>
    <n v="0"/>
    <n v="1"/>
    <s v=""/>
    <n v="0"/>
    <s v=""/>
    <n v="0"/>
    <n v="0"/>
    <s v=""/>
    <x v="1"/>
    <n v="0"/>
    <n v="1"/>
    <n v="0"/>
    <n v="0"/>
    <s v="Allina"/>
  </r>
  <r>
    <x v="3"/>
    <x v="14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3"/>
    <x v="9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5"/>
    <x v="2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12"/>
    <x v="26"/>
    <x v="0"/>
    <s v=""/>
    <s v=""/>
    <n v="0"/>
    <x v="0"/>
    <n v="1"/>
    <n v="0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  <r>
    <x v="25"/>
    <x v="2"/>
    <x v="1"/>
    <s v=""/>
    <s v=""/>
    <n v="0"/>
    <x v="1"/>
    <n v="0"/>
    <n v="1"/>
    <s v=""/>
    <n v="0"/>
    <s v=""/>
    <n v="0"/>
    <n v="0"/>
    <n v="1"/>
    <s v=""/>
    <n v="0"/>
    <s v=""/>
    <n v="0"/>
    <n v="0"/>
    <s v=""/>
    <x v="0"/>
    <n v="1"/>
    <n v="0"/>
    <n v="0"/>
    <n v="0"/>
    <s v="Allin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4504F6-A61D-495E-B500-034D89A21E54}" name="PivotTable2" cacheId="0" applyNumberFormats="0" applyBorderFormats="0" applyFontFormats="0" applyPatternFormats="0" applyAlignmentFormats="0" applyWidthHeightFormats="1" dataCaption="Values" showMissing="0" updatedVersion="8" minRefreshableVersion="3" itemPrintTitles="1" createdVersion="8" indent="0" outline="1" outlineData="1" multipleFieldFilters="0" rowHeaderCaption="Decision">
  <location ref="A12:H15" firstHeaderRow="0" firstDataRow="1" firstDataCol="1" rowPageCount="4" colPageCount="1"/>
  <pivotFields count="27">
    <pivotField name="Provider Specialty:" axis="axisPage" multipleItemSelectionAllowed="1" showAll="0">
      <items count="28">
        <item x="10"/>
        <item x="24"/>
        <item x="3"/>
        <item x="6"/>
        <item x="5"/>
        <item x="22"/>
        <item x="4"/>
        <item x="7"/>
        <item x="11"/>
        <item x="18"/>
        <item x="25"/>
        <item x="1"/>
        <item x="12"/>
        <item x="20"/>
        <item x="0"/>
        <item x="2"/>
        <item x="19"/>
        <item x="8"/>
        <item x="9"/>
        <item x="16"/>
        <item x="17"/>
        <item x="14"/>
        <item x="15"/>
        <item x="13"/>
        <item x="21"/>
        <item x="23"/>
        <item x="26"/>
        <item t="default"/>
      </items>
    </pivotField>
    <pivotField name="Drug:" axis="axisPage" multipleItemSelectionAllowed="1" showAll="0">
      <items count="147">
        <item x="23"/>
        <item x="76"/>
        <item x="79"/>
        <item x="71"/>
        <item x="3"/>
        <item x="85"/>
        <item x="32"/>
        <item x="127"/>
        <item x="113"/>
        <item x="11"/>
        <item x="84"/>
        <item x="132"/>
        <item x="134"/>
        <item x="46"/>
        <item x="25"/>
        <item x="36"/>
        <item x="56"/>
        <item x="59"/>
        <item x="27"/>
        <item x="93"/>
        <item x="2"/>
        <item x="35"/>
        <item x="72"/>
        <item x="1"/>
        <item x="42"/>
        <item x="9"/>
        <item x="57"/>
        <item x="70"/>
        <item x="136"/>
        <item x="60"/>
        <item x="90"/>
        <item x="52"/>
        <item x="73"/>
        <item x="63"/>
        <item x="50"/>
        <item x="119"/>
        <item x="54"/>
        <item x="34"/>
        <item x="6"/>
        <item x="51"/>
        <item x="105"/>
        <item x="99"/>
        <item x="21"/>
        <item x="115"/>
        <item x="4"/>
        <item x="7"/>
        <item x="83"/>
        <item x="97"/>
        <item x="131"/>
        <item x="103"/>
        <item x="122"/>
        <item x="112"/>
        <item x="128"/>
        <item x="40"/>
        <item x="30"/>
        <item x="64"/>
        <item x="45"/>
        <item x="75"/>
        <item x="33"/>
        <item x="5"/>
        <item x="12"/>
        <item x="135"/>
        <item x="80"/>
        <item x="26"/>
        <item x="0"/>
        <item x="94"/>
        <item x="78"/>
        <item x="37"/>
        <item x="8"/>
        <item x="39"/>
        <item x="58"/>
        <item x="16"/>
        <item x="82"/>
        <item x="109"/>
        <item x="96"/>
        <item x="95"/>
        <item x="87"/>
        <item x="120"/>
        <item x="66"/>
        <item x="116"/>
        <item x="17"/>
        <item x="31"/>
        <item x="41"/>
        <item x="38"/>
        <item x="44"/>
        <item x="81"/>
        <item x="65"/>
        <item x="69"/>
        <item x="101"/>
        <item x="89"/>
        <item x="100"/>
        <item x="102"/>
        <item x="108"/>
        <item x="111"/>
        <item x="92"/>
        <item x="137"/>
        <item x="142"/>
        <item x="10"/>
        <item x="13"/>
        <item x="14"/>
        <item x="15"/>
        <item x="18"/>
        <item x="19"/>
        <item x="20"/>
        <item x="22"/>
        <item x="24"/>
        <item x="28"/>
        <item x="29"/>
        <item x="43"/>
        <item x="47"/>
        <item x="48"/>
        <item x="49"/>
        <item x="53"/>
        <item x="55"/>
        <item x="61"/>
        <item x="62"/>
        <item x="67"/>
        <item x="68"/>
        <item x="74"/>
        <item x="77"/>
        <item x="86"/>
        <item x="88"/>
        <item x="91"/>
        <item x="98"/>
        <item x="104"/>
        <item x="106"/>
        <item x="107"/>
        <item x="110"/>
        <item x="114"/>
        <item x="117"/>
        <item x="118"/>
        <item x="121"/>
        <item x="123"/>
        <item x="124"/>
        <item x="125"/>
        <item x="126"/>
        <item x="130"/>
        <item x="133"/>
        <item x="129"/>
        <item x="138"/>
        <item x="139"/>
        <item x="140"/>
        <item x="141"/>
        <item x="143"/>
        <item x="144"/>
        <item x="145"/>
        <item t="default"/>
      </items>
    </pivotField>
    <pivotField name="Denial Reason:" axis="axisPage" multipleItemSelectionAllowed="1" showAll="0">
      <items count="7">
        <item x="2"/>
        <item x="4"/>
        <item x="5"/>
        <item x="3"/>
        <item x="0"/>
        <item x="1"/>
        <item t="default"/>
      </items>
    </pivotField>
    <pivotField showAll="0"/>
    <pivotField showAll="0"/>
    <pivotField dataField="1" showAll="0"/>
    <pivotField axis="axisRow" showAll="0">
      <items count="3">
        <item x="0"/>
        <item x="1"/>
        <item t="default"/>
      </items>
    </pivotField>
    <pivotField dataField="1" showAll="0"/>
    <pivotField dataField="1" showAll="0"/>
    <pivotField showAll="0"/>
    <pivotField dataField="1"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5">
        <item x="3"/>
        <item x="1"/>
        <item x="0"/>
        <item x="2"/>
        <item t="default"/>
      </items>
    </pivotField>
    <pivotField dataField="1" showAll="0"/>
    <pivotField showAll="0"/>
    <pivotField showAll="0"/>
    <pivotField showAll="0"/>
    <pivotField showAll="0"/>
  </pivotFields>
  <rowFields count="1">
    <field x="6"/>
  </rowFields>
  <rowItems count="3">
    <i>
      <x/>
    </i>
    <i>
      <x v="1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4">
    <pageField fld="0" hier="-1"/>
    <pageField fld="1" hier="-1"/>
    <pageField fld="21" hier="-1"/>
    <pageField fld="2" hier="-1"/>
  </pageFields>
  <dataFields count="7">
    <dataField name="Prior_Auth_Approvals" fld="7" baseField="6" baseItem="0"/>
    <dataField name="Prior_Auth_Denials" fld="8" baseField="6" baseItem="0"/>
    <dataField name="Number_of_Appeals" fld="10" baseField="6" baseItem="0"/>
    <dataField name="Appeals_Overturned" fld="12" baseField="6" baseItem="0"/>
    <dataField name="Appeals_Upheld" fld="13" baseField="6" baseItem="0"/>
    <dataField name="Turn_Around_Time_Days" fld="5" subtotal="average" baseField="6" baseItem="0"/>
    <dataField name="Electronic_Submissions" fld="22" baseField="6" baseItem="1" numFmtId="1"/>
  </dataFields>
  <formats count="6">
    <format dxfId="18">
      <pivotArea outline="0" collapsedLevelsAreSubtotals="1" fieldPosition="0"/>
    </format>
    <format dxfId="1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6">
      <pivotArea collapsedLevelsAreSubtotals="1" fieldPosition="0">
        <references count="2">
          <reference field="4294967294" count="1" selected="0">
            <x v="5"/>
          </reference>
          <reference field="6" count="1">
            <x v="0"/>
          </reference>
        </references>
      </pivotArea>
    </format>
    <format dxfId="15">
      <pivotArea collapsedLevelsAreSubtotals="1" fieldPosition="0">
        <references count="2">
          <reference field="4294967294" count="1" selected="0">
            <x v="5"/>
          </reference>
          <reference field="6" count="1">
            <x v="1"/>
          </reference>
        </references>
      </pivotArea>
    </format>
    <format dxfId="14">
      <pivotArea field="6" grandRow="1" outline="0" collapsedLevelsAreSubtotals="1" axis="axisRow" fieldPosition="0">
        <references count="1">
          <reference field="4294967294" count="1" selected="0">
            <x v="5"/>
          </reference>
        </references>
      </pivotArea>
    </format>
    <format dxfId="13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9F7FEC-011B-4E65-846D-FBC258450808}" name="Table1" displayName="Table1" ref="A1:AA1836" totalsRowShown="0" tableBorderDxfId="12">
  <autoFilter ref="A1:AA1836" xr:uid="{00000000-0001-0000-0100-000000000000}"/>
  <tableColumns count="27">
    <tableColumn id="1" xr3:uid="{5C5E4634-8D6C-44A0-9D3E-3F4992AAA638}" name="Specialty" dataDxfId="11"/>
    <tableColumn id="2" xr3:uid="{388F1F00-31C9-4D13-9F0F-E7C76B903B8B}" name="Drugs" dataDxfId="10"/>
    <tableColumn id="3" xr3:uid="{2A154D8E-80A3-4634-844D-8BC86AB3F32C}" name="Denials" dataDxfId="9"/>
    <tableColumn id="4" xr3:uid="{BD8616F6-3DA6-4817-BC0E-5E1082081A74}" name="Submission" dataDxfId="8"/>
    <tableColumn id="5" xr3:uid="{0C11D461-C218-4621-B542-EBFAE279E022}" name="Response" dataDxfId="7"/>
    <tableColumn id="6" xr3:uid="{C74753AF-2CF5-4FE4-977B-6C0B9FC65BBD}" name="TAT" dataDxfId="6"/>
    <tableColumn id="7" xr3:uid="{DC532B93-9ABE-42CF-9C86-5248ED83E25D}" name="PAuths" dataDxfId="5"/>
    <tableColumn id="8" xr3:uid="{5DCDC30F-6B80-4950-8E3B-D44B61D8496D}" name="pauths_approved" dataDxfId="4"/>
    <tableColumn id="9" xr3:uid="{6F0E989F-2F34-45DF-B419-9E9780AC74AE}" name="pauths_denied" dataDxfId="3"/>
    <tableColumn id="10" xr3:uid="{A272CF8A-F4EE-44C2-8423-60A2C1E390DF}" name="Appeals" dataDxfId="2"/>
    <tableColumn id="11" xr3:uid="{FCAB6BEF-957D-4681-B095-27F97B718116}" name="count_appeals" dataDxfId="1"/>
    <tableColumn id="12" xr3:uid="{592607CE-DF24-4B9E-8DFD-C39714BB7386}" name="Result" dataDxfId="0"/>
    <tableColumn id="13" xr3:uid="{58DB19C1-F55E-4B96-BE38-0D69B95F1401}" name="count_ot"/>
    <tableColumn id="14" xr3:uid="{CB1898FB-EADE-440A-B720-A93E3423ECBD}" name="count_up"/>
    <tableColumn id="15" xr3:uid="{9AA70A9D-38AF-4624-9AA9-50CA8FFBD608}" name="count_pa"/>
    <tableColumn id="16" xr3:uid="{924A6AEE-3470-4FC2-B0CD-D70435E2B901}" name="IROAppeals"/>
    <tableColumn id="17" xr3:uid="{6E85C201-9DD5-45AE-8F36-2B4B680C5809}" name="count_iroappeals"/>
    <tableColumn id="18" xr3:uid="{DB37B5A4-C9C8-446B-9059-724B78D64CB6}" name="IROResult"/>
    <tableColumn id="19" xr3:uid="{F353B2A8-4014-4D68-A0E1-5C04FBEC07A2}" name="count_iroot"/>
    <tableColumn id="20" xr3:uid="{7EDFDF19-360F-488D-9CDB-0F04F20BCAB7}" name="count_iroup"/>
    <tableColumn id="21" xr3:uid="{95EF471D-4523-4F3A-A149-B881BB0C71D3}" name="iPAOrigin"/>
    <tableColumn id="22" xr3:uid="{86DD3BA8-7D3F-43D5-99B2-B0F4CEA4A073}" name="PriorAuth_Origin"/>
    <tableColumn id="23" xr3:uid="{8A71FF9E-CC81-46B4-9974-53929065BB73}" name="count_epa"/>
    <tableColumn id="24" xr3:uid="{2800EBDE-52BE-451A-BD6B-8053DBAD8ED1}" name="count_fax"/>
    <tableColumn id="25" xr3:uid="{BE8BF1F5-DFFD-47C1-897E-DA5624887147}" name="count_call"/>
    <tableColumn id="26" xr3:uid="{FFCF3F5C-114F-436B-93A2-41C6B2279175}" name="count_other"/>
    <tableColumn id="27" xr3:uid="{475D21EC-7B30-4F59-AB41-0D770614718F}" name="Legal_Entit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558E7-F138-4930-8F79-D3FE8B077055}">
  <dimension ref="A1:H28"/>
  <sheetViews>
    <sheetView tabSelected="1" workbookViewId="0"/>
  </sheetViews>
  <sheetFormatPr defaultRowHeight="15" x14ac:dyDescent="0.25"/>
  <cols>
    <col min="1" max="1" width="23" customWidth="1"/>
    <col min="2" max="2" width="20.7109375" bestFit="1" customWidth="1"/>
    <col min="3" max="3" width="18.42578125" bestFit="1" customWidth="1"/>
    <col min="4" max="4" width="19.5703125" bestFit="1" customWidth="1"/>
    <col min="5" max="5" width="19.7109375" bestFit="1" customWidth="1"/>
    <col min="6" max="6" width="15.85546875" bestFit="1" customWidth="1"/>
    <col min="7" max="7" width="23.5703125" bestFit="1" customWidth="1"/>
    <col min="8" max="8" width="21.140625" bestFit="1" customWidth="1"/>
    <col min="9" max="9" width="22.7109375" customWidth="1"/>
  </cols>
  <sheetData>
    <row r="1" spans="1:8" ht="18.75" x14ac:dyDescent="0.25">
      <c r="A1" s="9" t="s">
        <v>191</v>
      </c>
    </row>
    <row r="2" spans="1:8" ht="18.75" x14ac:dyDescent="0.25">
      <c r="A2" s="9" t="s">
        <v>137</v>
      </c>
    </row>
    <row r="3" spans="1:8" x14ac:dyDescent="0.25">
      <c r="A3" s="11" t="s">
        <v>131</v>
      </c>
    </row>
    <row r="4" spans="1:8" x14ac:dyDescent="0.25">
      <c r="A4" t="s">
        <v>248</v>
      </c>
    </row>
    <row r="5" spans="1:8" x14ac:dyDescent="0.25">
      <c r="A5" t="s">
        <v>132</v>
      </c>
    </row>
    <row r="6" spans="1:8" x14ac:dyDescent="0.25">
      <c r="A6" t="s">
        <v>133</v>
      </c>
    </row>
    <row r="7" spans="1:8" x14ac:dyDescent="0.25">
      <c r="A7" s="5" t="s">
        <v>128</v>
      </c>
      <c r="B7" t="s">
        <v>126</v>
      </c>
    </row>
    <row r="8" spans="1:8" x14ac:dyDescent="0.25">
      <c r="A8" s="5" t="s">
        <v>129</v>
      </c>
      <c r="B8" t="s">
        <v>126</v>
      </c>
    </row>
    <row r="9" spans="1:8" x14ac:dyDescent="0.25">
      <c r="A9" s="5" t="s">
        <v>37</v>
      </c>
      <c r="B9" t="s">
        <v>126</v>
      </c>
    </row>
    <row r="10" spans="1:8" x14ac:dyDescent="0.25">
      <c r="A10" s="5" t="s">
        <v>130</v>
      </c>
      <c r="B10" t="s">
        <v>126</v>
      </c>
    </row>
    <row r="11" spans="1:8" x14ac:dyDescent="0.25">
      <c r="A11" s="10" t="s">
        <v>134</v>
      </c>
    </row>
    <row r="12" spans="1:8" ht="17.25" customHeight="1" x14ac:dyDescent="0.25">
      <c r="A12" s="5" t="s">
        <v>183</v>
      </c>
      <c r="B12" s="14" t="s">
        <v>184</v>
      </c>
      <c r="C12" s="14" t="s">
        <v>185</v>
      </c>
      <c r="D12" s="14" t="s">
        <v>186</v>
      </c>
      <c r="E12" s="14" t="s">
        <v>187</v>
      </c>
      <c r="F12" s="14" t="s">
        <v>188</v>
      </c>
      <c r="G12" s="14" t="s">
        <v>189</v>
      </c>
      <c r="H12" t="s">
        <v>190</v>
      </c>
    </row>
    <row r="13" spans="1:8" x14ac:dyDescent="0.25">
      <c r="A13" s="6" t="s">
        <v>18</v>
      </c>
      <c r="B13" s="13">
        <v>302</v>
      </c>
      <c r="C13" s="13">
        <v>0</v>
      </c>
      <c r="D13" s="13">
        <v>0</v>
      </c>
      <c r="E13" s="13">
        <v>0</v>
      </c>
      <c r="F13" s="13">
        <v>0</v>
      </c>
      <c r="G13" s="17">
        <v>0.3443708609271523</v>
      </c>
      <c r="H13" s="18">
        <v>231</v>
      </c>
    </row>
    <row r="14" spans="1:8" ht="16.5" customHeight="1" x14ac:dyDescent="0.25">
      <c r="A14" s="6" t="s">
        <v>17</v>
      </c>
      <c r="B14" s="13">
        <v>0</v>
      </c>
      <c r="C14" s="13">
        <v>212</v>
      </c>
      <c r="D14" s="13">
        <v>24</v>
      </c>
      <c r="E14" s="13">
        <v>16</v>
      </c>
      <c r="F14" s="13">
        <v>7</v>
      </c>
      <c r="G14" s="17">
        <v>0.58018867924528306</v>
      </c>
      <c r="H14" s="18">
        <v>160</v>
      </c>
    </row>
    <row r="15" spans="1:8" ht="15.75" customHeight="1" x14ac:dyDescent="0.25">
      <c r="A15" s="6" t="s">
        <v>125</v>
      </c>
      <c r="B15" s="13">
        <v>302</v>
      </c>
      <c r="C15" s="13">
        <v>212</v>
      </c>
      <c r="D15" s="13">
        <v>24</v>
      </c>
      <c r="E15" s="13">
        <v>16</v>
      </c>
      <c r="F15" s="13">
        <v>7</v>
      </c>
      <c r="G15" s="17">
        <v>0.44163424124513617</v>
      </c>
      <c r="H15" s="18">
        <v>391</v>
      </c>
    </row>
    <row r="16" spans="1:8" ht="39.950000000000003" customHeight="1" x14ac:dyDescent="0.25">
      <c r="A16" s="15" t="s">
        <v>24</v>
      </c>
    </row>
    <row r="17" spans="1:7" ht="33" customHeight="1" x14ac:dyDescent="0.25">
      <c r="A17" s="12" t="s">
        <v>127</v>
      </c>
      <c r="B17" s="4" t="s">
        <v>18</v>
      </c>
      <c r="C17" s="4" t="s">
        <v>28</v>
      </c>
      <c r="D17" s="4" t="s">
        <v>17</v>
      </c>
      <c r="E17" s="4" t="s">
        <v>29</v>
      </c>
      <c r="F17" s="16" t="s">
        <v>138</v>
      </c>
      <c r="G17" s="16" t="s">
        <v>139</v>
      </c>
    </row>
    <row r="18" spans="1:7" x14ac:dyDescent="0.25">
      <c r="A18" s="2">
        <f>+GETPIVOTDATA("Prior_Auth_Approvals",$A$12)+GETPIVOTDATA("Prior_Auth_Denials",$A$12)</f>
        <v>514</v>
      </c>
      <c r="B18" s="2">
        <f>+GETPIVOTDATA("Prior_Auth_Approvals",$A$12)</f>
        <v>302</v>
      </c>
      <c r="C18" s="3">
        <f>IFERROR(+B18/A18,0)</f>
        <v>0.58754863813229574</v>
      </c>
      <c r="D18" s="2">
        <f>+GETPIVOTDATA("Prior_Auth_Denials",$A$12)</f>
        <v>212</v>
      </c>
      <c r="E18" s="3">
        <f>IFERROR(+D18/A18,0)</f>
        <v>0.41245136186770426</v>
      </c>
      <c r="F18" s="2">
        <f>+GETPIVOTDATA("Electronic_Submissions",$A$12)</f>
        <v>391</v>
      </c>
      <c r="G18" s="3">
        <f>IFERROR(+F18/A18,0)</f>
        <v>0.76070038910505833</v>
      </c>
    </row>
    <row r="19" spans="1:7" ht="39.950000000000003" customHeight="1" x14ac:dyDescent="0.25">
      <c r="A19" s="15" t="s">
        <v>25</v>
      </c>
    </row>
    <row r="20" spans="1:7" ht="33.75" customHeight="1" x14ac:dyDescent="0.25">
      <c r="A20" s="12" t="s">
        <v>127</v>
      </c>
      <c r="B20" s="4" t="s">
        <v>19</v>
      </c>
      <c r="C20" s="4" t="s">
        <v>30</v>
      </c>
      <c r="D20" s="4" t="s">
        <v>20</v>
      </c>
      <c r="E20" s="4" t="s">
        <v>31</v>
      </c>
    </row>
    <row r="21" spans="1:7" x14ac:dyDescent="0.25">
      <c r="A21" s="2">
        <f>+GETPIVOTDATA("Number_of_Appeals",$A$12)</f>
        <v>24</v>
      </c>
      <c r="B21" s="2">
        <f>+GETPIVOTDATA("Appeals_Overturned",$A$12)</f>
        <v>16</v>
      </c>
      <c r="C21" s="3">
        <f>IFERROR(+B21/A21,0)</f>
        <v>0.66666666666666663</v>
      </c>
      <c r="D21" s="2">
        <f>+GETPIVOTDATA("Appeals_Upheld",$A$12)</f>
        <v>7</v>
      </c>
      <c r="E21" s="3">
        <f>IFERROR(+D21/A21,0)</f>
        <v>0.29166666666666669</v>
      </c>
    </row>
    <row r="22" spans="1:7" ht="39.950000000000003" customHeight="1" x14ac:dyDescent="0.25">
      <c r="A22" s="15" t="s">
        <v>135</v>
      </c>
    </row>
    <row r="23" spans="1:7" x14ac:dyDescent="0.25">
      <c r="A23" s="19" t="s">
        <v>136</v>
      </c>
    </row>
    <row r="24" spans="1:7" x14ac:dyDescent="0.25">
      <c r="A24" s="20"/>
    </row>
    <row r="25" spans="1:7" x14ac:dyDescent="0.25">
      <c r="A25" s="3">
        <f>IFERROR(GETPIVOTDATA("Number_of_Appeals",$A$12)/GETPIVOTDATA("Prior_Auth_Denials",$A$12),0)</f>
        <v>0.11320754716981132</v>
      </c>
    </row>
    <row r="26" spans="1:7" ht="39.950000000000003" customHeight="1" x14ac:dyDescent="0.25">
      <c r="A26" s="8" t="s">
        <v>26</v>
      </c>
    </row>
    <row r="27" spans="1:7" ht="26.25" customHeight="1" x14ac:dyDescent="0.25">
      <c r="A27" s="4" t="s">
        <v>27</v>
      </c>
    </row>
    <row r="28" spans="1:7" x14ac:dyDescent="0.25">
      <c r="A28" s="7">
        <f>+GETPIVOTDATA("Turn_Around_Time_Days",$A$12)</f>
        <v>0.44163424124513617</v>
      </c>
    </row>
  </sheetData>
  <mergeCells count="1">
    <mergeCell ref="A23:A24"/>
  </mergeCell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A1836"/>
  <sheetViews>
    <sheetView topLeftCell="I478" workbookViewId="0"/>
  </sheetViews>
  <sheetFormatPr defaultRowHeight="15" x14ac:dyDescent="0.25"/>
  <cols>
    <col min="1" max="1" width="32.42578125" bestFit="1" customWidth="1"/>
    <col min="2" max="2" width="36.42578125" bestFit="1" customWidth="1"/>
    <col min="3" max="3" width="40.5703125" bestFit="1" customWidth="1"/>
    <col min="4" max="4" width="13.42578125" style="1" bestFit="1" customWidth="1"/>
    <col min="5" max="5" width="11.85546875" style="1" bestFit="1" customWidth="1"/>
    <col min="6" max="6" width="6.5703125" bestFit="1" customWidth="1"/>
    <col min="7" max="7" width="9.7109375" bestFit="1" customWidth="1"/>
    <col min="8" max="8" width="18.85546875" bestFit="1" customWidth="1"/>
    <col min="9" max="9" width="16.7109375" bestFit="1" customWidth="1"/>
    <col min="10" max="10" width="10.42578125" bestFit="1" customWidth="1"/>
    <col min="11" max="11" width="16.28515625" bestFit="1" customWidth="1"/>
    <col min="12" max="12" width="23" bestFit="1" customWidth="1"/>
    <col min="13" max="13" width="11.140625" bestFit="1" customWidth="1"/>
    <col min="14" max="14" width="11.5703125" bestFit="1" customWidth="1"/>
    <col min="15" max="15" width="11.42578125" bestFit="1" customWidth="1"/>
    <col min="16" max="16" width="13.5703125" bestFit="1" customWidth="1"/>
    <col min="17" max="17" width="18.7109375" bestFit="1" customWidth="1"/>
    <col min="18" max="18" width="12" bestFit="1" customWidth="1"/>
    <col min="19" max="19" width="13.5703125" bestFit="1" customWidth="1"/>
    <col min="20" max="20" width="14" bestFit="1" customWidth="1"/>
    <col min="21" max="21" width="11.7109375" bestFit="1" customWidth="1"/>
    <col min="22" max="22" width="18.42578125" bestFit="1" customWidth="1"/>
    <col min="23" max="23" width="12.5703125" bestFit="1" customWidth="1"/>
    <col min="24" max="24" width="12" bestFit="1" customWidth="1"/>
    <col min="25" max="25" width="12.28515625" bestFit="1" customWidth="1"/>
    <col min="26" max="26" width="14.140625" bestFit="1" customWidth="1"/>
    <col min="27" max="27" width="14" bestFit="1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3</v>
      </c>
      <c r="K1" t="s">
        <v>4</v>
      </c>
      <c r="L1" t="s">
        <v>5</v>
      </c>
      <c r="M1" t="s">
        <v>6</v>
      </c>
      <c r="N1" t="s">
        <v>9</v>
      </c>
      <c r="O1" t="s">
        <v>10</v>
      </c>
      <c r="P1" t="s">
        <v>21</v>
      </c>
      <c r="Q1" t="s">
        <v>22</v>
      </c>
      <c r="R1" t="s">
        <v>23</v>
      </c>
      <c r="S1" t="s">
        <v>140</v>
      </c>
      <c r="T1" t="s">
        <v>141</v>
      </c>
      <c r="U1" t="s">
        <v>41</v>
      </c>
      <c r="V1" t="s">
        <v>37</v>
      </c>
      <c r="W1" t="s">
        <v>32</v>
      </c>
      <c r="X1" t="s">
        <v>33</v>
      </c>
      <c r="Y1" t="s">
        <v>34</v>
      </c>
      <c r="Z1" t="s">
        <v>35</v>
      </c>
      <c r="AA1" t="s">
        <v>142</v>
      </c>
    </row>
    <row r="2" spans="1:27" x14ac:dyDescent="0.25">
      <c r="A2" t="s">
        <v>144</v>
      </c>
      <c r="B2" t="s">
        <v>56</v>
      </c>
      <c r="C2" t="s">
        <v>48</v>
      </c>
      <c r="D2" t="s">
        <v>48</v>
      </c>
      <c r="E2" t="s">
        <v>48</v>
      </c>
      <c r="F2">
        <v>0</v>
      </c>
      <c r="G2" t="s">
        <v>18</v>
      </c>
      <c r="H2">
        <v>1</v>
      </c>
      <c r="I2">
        <v>0</v>
      </c>
      <c r="J2" t="s">
        <v>48</v>
      </c>
      <c r="K2">
        <v>0</v>
      </c>
      <c r="L2" t="s">
        <v>48</v>
      </c>
      <c r="M2">
        <v>0</v>
      </c>
      <c r="N2">
        <v>0</v>
      </c>
      <c r="O2">
        <v>1</v>
      </c>
      <c r="P2" t="s">
        <v>48</v>
      </c>
      <c r="Q2">
        <v>0</v>
      </c>
      <c r="R2" t="s">
        <v>48</v>
      </c>
      <c r="S2">
        <v>0</v>
      </c>
      <c r="T2">
        <v>0</v>
      </c>
      <c r="U2" t="s">
        <v>48</v>
      </c>
      <c r="V2" t="s">
        <v>244</v>
      </c>
      <c r="W2">
        <v>1</v>
      </c>
      <c r="X2">
        <v>0</v>
      </c>
      <c r="Y2">
        <v>0</v>
      </c>
      <c r="Z2">
        <v>0</v>
      </c>
      <c r="AA2" t="s">
        <v>245</v>
      </c>
    </row>
    <row r="3" spans="1:27" x14ac:dyDescent="0.25">
      <c r="A3" t="s">
        <v>144</v>
      </c>
      <c r="B3" t="s">
        <v>56</v>
      </c>
      <c r="C3" t="s">
        <v>48</v>
      </c>
      <c r="D3" t="s">
        <v>48</v>
      </c>
      <c r="E3" t="s">
        <v>48</v>
      </c>
      <c r="F3">
        <v>0</v>
      </c>
      <c r="G3" t="s">
        <v>18</v>
      </c>
      <c r="H3">
        <v>1</v>
      </c>
      <c r="I3">
        <v>0</v>
      </c>
      <c r="J3" t="s">
        <v>48</v>
      </c>
      <c r="K3">
        <v>0</v>
      </c>
      <c r="L3" t="s">
        <v>48</v>
      </c>
      <c r="M3">
        <v>0</v>
      </c>
      <c r="N3">
        <v>0</v>
      </c>
      <c r="O3">
        <v>1</v>
      </c>
      <c r="P3" t="s">
        <v>48</v>
      </c>
      <c r="Q3">
        <v>0</v>
      </c>
      <c r="R3" t="s">
        <v>48</v>
      </c>
      <c r="S3">
        <v>0</v>
      </c>
      <c r="T3">
        <v>0</v>
      </c>
      <c r="U3" t="s">
        <v>48</v>
      </c>
      <c r="V3" t="s">
        <v>244</v>
      </c>
      <c r="W3">
        <v>1</v>
      </c>
      <c r="X3">
        <v>0</v>
      </c>
      <c r="Y3">
        <v>0</v>
      </c>
      <c r="Z3">
        <v>0</v>
      </c>
      <c r="AA3" t="s">
        <v>245</v>
      </c>
    </row>
    <row r="4" spans="1:27" x14ac:dyDescent="0.25">
      <c r="A4" t="s">
        <v>144</v>
      </c>
      <c r="B4" t="s">
        <v>89</v>
      </c>
      <c r="C4" t="s">
        <v>48</v>
      </c>
      <c r="D4" t="s">
        <v>48</v>
      </c>
      <c r="E4" t="s">
        <v>48</v>
      </c>
      <c r="F4">
        <v>0</v>
      </c>
      <c r="G4" t="s">
        <v>18</v>
      </c>
      <c r="H4">
        <v>1</v>
      </c>
      <c r="I4">
        <v>0</v>
      </c>
      <c r="J4" t="s">
        <v>48</v>
      </c>
      <c r="K4">
        <v>0</v>
      </c>
      <c r="L4" t="s">
        <v>48</v>
      </c>
      <c r="M4">
        <v>0</v>
      </c>
      <c r="N4">
        <v>0</v>
      </c>
      <c r="O4">
        <v>1</v>
      </c>
      <c r="P4" t="s">
        <v>48</v>
      </c>
      <c r="Q4">
        <v>0</v>
      </c>
      <c r="R4" t="s">
        <v>48</v>
      </c>
      <c r="S4">
        <v>0</v>
      </c>
      <c r="T4">
        <v>0</v>
      </c>
      <c r="U4" t="s">
        <v>48</v>
      </c>
      <c r="V4" t="s">
        <v>244</v>
      </c>
      <c r="W4">
        <v>1</v>
      </c>
      <c r="X4">
        <v>0</v>
      </c>
      <c r="Y4">
        <v>0</v>
      </c>
      <c r="Z4">
        <v>0</v>
      </c>
      <c r="AA4" t="s">
        <v>245</v>
      </c>
    </row>
    <row r="5" spans="1:27" x14ac:dyDescent="0.25">
      <c r="A5" t="s">
        <v>166</v>
      </c>
      <c r="B5" t="s">
        <v>36</v>
      </c>
      <c r="C5" t="s">
        <v>192</v>
      </c>
      <c r="D5" t="s">
        <v>48</v>
      </c>
      <c r="E5" t="s">
        <v>48</v>
      </c>
      <c r="F5">
        <v>1</v>
      </c>
      <c r="G5" t="s">
        <v>17</v>
      </c>
      <c r="H5">
        <v>0</v>
      </c>
      <c r="I5">
        <v>1</v>
      </c>
      <c r="J5" t="s">
        <v>48</v>
      </c>
      <c r="K5">
        <v>0</v>
      </c>
      <c r="L5" t="s">
        <v>48</v>
      </c>
      <c r="M5">
        <v>0</v>
      </c>
      <c r="N5">
        <v>0</v>
      </c>
      <c r="O5">
        <v>1</v>
      </c>
      <c r="P5" t="s">
        <v>48</v>
      </c>
      <c r="Q5">
        <v>0</v>
      </c>
      <c r="R5" t="s">
        <v>48</v>
      </c>
      <c r="S5">
        <v>0</v>
      </c>
      <c r="T5">
        <v>0</v>
      </c>
      <c r="U5" t="s">
        <v>48</v>
      </c>
      <c r="V5" t="s">
        <v>244</v>
      </c>
      <c r="W5">
        <v>1</v>
      </c>
      <c r="X5">
        <v>0</v>
      </c>
      <c r="Y5">
        <v>0</v>
      </c>
      <c r="Z5">
        <v>0</v>
      </c>
      <c r="AA5" t="s">
        <v>245</v>
      </c>
    </row>
    <row r="6" spans="1:27" x14ac:dyDescent="0.25">
      <c r="A6" t="s">
        <v>148</v>
      </c>
      <c r="B6" t="s">
        <v>106</v>
      </c>
      <c r="C6" t="s">
        <v>48</v>
      </c>
      <c r="D6" t="s">
        <v>48</v>
      </c>
      <c r="E6" t="s">
        <v>48</v>
      </c>
      <c r="F6">
        <v>0</v>
      </c>
      <c r="G6" t="s">
        <v>18</v>
      </c>
      <c r="H6">
        <v>1</v>
      </c>
      <c r="I6">
        <v>0</v>
      </c>
      <c r="J6" t="s">
        <v>48</v>
      </c>
      <c r="K6">
        <v>0</v>
      </c>
      <c r="L6" t="s">
        <v>48</v>
      </c>
      <c r="M6">
        <v>0</v>
      </c>
      <c r="N6">
        <v>0</v>
      </c>
      <c r="O6">
        <v>1</v>
      </c>
      <c r="P6" t="s">
        <v>48</v>
      </c>
      <c r="Q6">
        <v>0</v>
      </c>
      <c r="R6" t="s">
        <v>48</v>
      </c>
      <c r="S6">
        <v>0</v>
      </c>
      <c r="T6">
        <v>0</v>
      </c>
      <c r="U6" t="s">
        <v>48</v>
      </c>
      <c r="V6" t="s">
        <v>244</v>
      </c>
      <c r="W6">
        <v>1</v>
      </c>
      <c r="X6">
        <v>0</v>
      </c>
      <c r="Y6">
        <v>0</v>
      </c>
      <c r="Z6">
        <v>0</v>
      </c>
      <c r="AA6" t="s">
        <v>245</v>
      </c>
    </row>
    <row r="7" spans="1:27" x14ac:dyDescent="0.25">
      <c r="A7" t="s">
        <v>144</v>
      </c>
      <c r="B7" t="s">
        <v>53</v>
      </c>
      <c r="C7" t="s">
        <v>48</v>
      </c>
      <c r="D7" t="s">
        <v>48</v>
      </c>
      <c r="E7" t="s">
        <v>48</v>
      </c>
      <c r="F7">
        <v>0</v>
      </c>
      <c r="G7" t="s">
        <v>18</v>
      </c>
      <c r="H7">
        <v>1</v>
      </c>
      <c r="I7">
        <v>0</v>
      </c>
      <c r="J7" t="s">
        <v>48</v>
      </c>
      <c r="K7">
        <v>0</v>
      </c>
      <c r="L7" t="s">
        <v>48</v>
      </c>
      <c r="M7">
        <v>0</v>
      </c>
      <c r="N7">
        <v>0</v>
      </c>
      <c r="O7">
        <v>1</v>
      </c>
      <c r="P7" t="s">
        <v>48</v>
      </c>
      <c r="Q7">
        <v>0</v>
      </c>
      <c r="R7" t="s">
        <v>48</v>
      </c>
      <c r="S7">
        <v>0</v>
      </c>
      <c r="T7">
        <v>0</v>
      </c>
      <c r="U7" t="s">
        <v>48</v>
      </c>
      <c r="V7" t="s">
        <v>244</v>
      </c>
      <c r="W7">
        <v>1</v>
      </c>
      <c r="X7">
        <v>0</v>
      </c>
      <c r="Y7">
        <v>0</v>
      </c>
      <c r="Z7">
        <v>0</v>
      </c>
      <c r="AA7" t="s">
        <v>245</v>
      </c>
    </row>
    <row r="8" spans="1:27" x14ac:dyDescent="0.25">
      <c r="A8" t="s">
        <v>144</v>
      </c>
      <c r="B8" t="s">
        <v>53</v>
      </c>
      <c r="C8" t="s">
        <v>48</v>
      </c>
      <c r="D8" t="s">
        <v>48</v>
      </c>
      <c r="E8" t="s">
        <v>48</v>
      </c>
      <c r="F8">
        <v>2</v>
      </c>
      <c r="G8" t="s">
        <v>18</v>
      </c>
      <c r="H8">
        <v>1</v>
      </c>
      <c r="I8">
        <v>0</v>
      </c>
      <c r="J8" t="s">
        <v>48</v>
      </c>
      <c r="K8">
        <v>0</v>
      </c>
      <c r="L8" t="s">
        <v>48</v>
      </c>
      <c r="M8">
        <v>0</v>
      </c>
      <c r="N8">
        <v>0</v>
      </c>
      <c r="O8">
        <v>1</v>
      </c>
      <c r="P8" t="s">
        <v>48</v>
      </c>
      <c r="Q8">
        <v>0</v>
      </c>
      <c r="R8" t="s">
        <v>48</v>
      </c>
      <c r="S8">
        <v>0</v>
      </c>
      <c r="T8">
        <v>0</v>
      </c>
      <c r="U8" t="s">
        <v>48</v>
      </c>
      <c r="V8" t="s">
        <v>246</v>
      </c>
      <c r="W8">
        <v>0</v>
      </c>
      <c r="X8">
        <v>1</v>
      </c>
      <c r="Y8">
        <v>0</v>
      </c>
      <c r="Z8">
        <v>0</v>
      </c>
      <c r="AA8" t="s">
        <v>245</v>
      </c>
    </row>
    <row r="9" spans="1:27" x14ac:dyDescent="0.25">
      <c r="A9" t="s">
        <v>149</v>
      </c>
      <c r="B9" t="s">
        <v>8</v>
      </c>
      <c r="C9" t="s">
        <v>122</v>
      </c>
      <c r="D9" t="s">
        <v>48</v>
      </c>
      <c r="E9" t="s">
        <v>48</v>
      </c>
      <c r="F9">
        <v>0</v>
      </c>
      <c r="G9" t="s">
        <v>17</v>
      </c>
      <c r="H9">
        <v>0</v>
      </c>
      <c r="I9">
        <v>1</v>
      </c>
      <c r="J9" t="s">
        <v>48</v>
      </c>
      <c r="K9">
        <v>0</v>
      </c>
      <c r="L9" t="s">
        <v>48</v>
      </c>
      <c r="M9">
        <v>0</v>
      </c>
      <c r="N9">
        <v>0</v>
      </c>
      <c r="O9">
        <v>1</v>
      </c>
      <c r="P9" t="s">
        <v>48</v>
      </c>
      <c r="Q9">
        <v>0</v>
      </c>
      <c r="R9" t="s">
        <v>48</v>
      </c>
      <c r="S9">
        <v>0</v>
      </c>
      <c r="T9">
        <v>0</v>
      </c>
      <c r="U9" t="s">
        <v>48</v>
      </c>
      <c r="V9" t="s">
        <v>244</v>
      </c>
      <c r="W9">
        <v>1</v>
      </c>
      <c r="X9">
        <v>0</v>
      </c>
      <c r="Y9">
        <v>0</v>
      </c>
      <c r="Z9">
        <v>0</v>
      </c>
      <c r="AA9" t="s">
        <v>245</v>
      </c>
    </row>
    <row r="10" spans="1:27" x14ac:dyDescent="0.25">
      <c r="A10" t="s">
        <v>144</v>
      </c>
      <c r="B10" t="s">
        <v>63</v>
      </c>
      <c r="C10" t="s">
        <v>48</v>
      </c>
      <c r="D10" t="s">
        <v>48</v>
      </c>
      <c r="E10" t="s">
        <v>48</v>
      </c>
      <c r="F10">
        <v>0</v>
      </c>
      <c r="G10" t="s">
        <v>18</v>
      </c>
      <c r="H10">
        <v>1</v>
      </c>
      <c r="I10">
        <v>0</v>
      </c>
      <c r="J10" t="s">
        <v>48</v>
      </c>
      <c r="K10">
        <v>0</v>
      </c>
      <c r="L10" t="s">
        <v>48</v>
      </c>
      <c r="M10">
        <v>0</v>
      </c>
      <c r="N10">
        <v>0</v>
      </c>
      <c r="O10">
        <v>1</v>
      </c>
      <c r="P10" t="s">
        <v>48</v>
      </c>
      <c r="Q10">
        <v>0</v>
      </c>
      <c r="R10" t="s">
        <v>48</v>
      </c>
      <c r="S10">
        <v>0</v>
      </c>
      <c r="T10">
        <v>0</v>
      </c>
      <c r="U10" t="s">
        <v>48</v>
      </c>
      <c r="V10" t="s">
        <v>246</v>
      </c>
      <c r="W10">
        <v>0</v>
      </c>
      <c r="X10">
        <v>1</v>
      </c>
      <c r="Y10">
        <v>0</v>
      </c>
      <c r="Z10">
        <v>0</v>
      </c>
      <c r="AA10" t="s">
        <v>245</v>
      </c>
    </row>
    <row r="11" spans="1:27" x14ac:dyDescent="0.25">
      <c r="A11" t="s">
        <v>147</v>
      </c>
      <c r="B11" t="s">
        <v>49</v>
      </c>
      <c r="C11" t="s">
        <v>48</v>
      </c>
      <c r="D11" t="s">
        <v>48</v>
      </c>
      <c r="E11" t="s">
        <v>48</v>
      </c>
      <c r="F11">
        <v>0</v>
      </c>
      <c r="G11" t="s">
        <v>18</v>
      </c>
      <c r="H11">
        <v>1</v>
      </c>
      <c r="I11">
        <v>0</v>
      </c>
      <c r="J11" t="s">
        <v>48</v>
      </c>
      <c r="K11">
        <v>0</v>
      </c>
      <c r="L11" t="s">
        <v>48</v>
      </c>
      <c r="M11">
        <v>0</v>
      </c>
      <c r="N11">
        <v>0</v>
      </c>
      <c r="O11">
        <v>1</v>
      </c>
      <c r="P11" t="s">
        <v>48</v>
      </c>
      <c r="Q11">
        <v>0</v>
      </c>
      <c r="R11" t="s">
        <v>48</v>
      </c>
      <c r="S11">
        <v>0</v>
      </c>
      <c r="T11">
        <v>0</v>
      </c>
      <c r="U11" t="s">
        <v>48</v>
      </c>
      <c r="V11" t="s">
        <v>244</v>
      </c>
      <c r="W11">
        <v>1</v>
      </c>
      <c r="X11">
        <v>0</v>
      </c>
      <c r="Y11">
        <v>0</v>
      </c>
      <c r="Z11">
        <v>0</v>
      </c>
      <c r="AA11" t="s">
        <v>245</v>
      </c>
    </row>
    <row r="12" spans="1:27" x14ac:dyDescent="0.25">
      <c r="A12" t="s">
        <v>147</v>
      </c>
      <c r="B12" t="s">
        <v>63</v>
      </c>
      <c r="C12" t="s">
        <v>123</v>
      </c>
      <c r="D12" t="s">
        <v>48</v>
      </c>
      <c r="E12" t="s">
        <v>48</v>
      </c>
      <c r="F12">
        <v>0</v>
      </c>
      <c r="G12" t="s">
        <v>17</v>
      </c>
      <c r="H12">
        <v>0</v>
      </c>
      <c r="I12">
        <v>1</v>
      </c>
      <c r="J12" t="s">
        <v>48</v>
      </c>
      <c r="K12">
        <v>0</v>
      </c>
      <c r="L12" t="s">
        <v>48</v>
      </c>
      <c r="M12">
        <v>0</v>
      </c>
      <c r="N12">
        <v>0</v>
      </c>
      <c r="O12">
        <v>1</v>
      </c>
      <c r="P12" t="s">
        <v>48</v>
      </c>
      <c r="Q12">
        <v>0</v>
      </c>
      <c r="R12" t="s">
        <v>48</v>
      </c>
      <c r="S12">
        <v>0</v>
      </c>
      <c r="T12">
        <v>0</v>
      </c>
      <c r="U12" t="s">
        <v>48</v>
      </c>
      <c r="V12" t="s">
        <v>244</v>
      </c>
      <c r="W12">
        <v>1</v>
      </c>
      <c r="X12">
        <v>0</v>
      </c>
      <c r="Y12">
        <v>0</v>
      </c>
      <c r="Z12">
        <v>0</v>
      </c>
      <c r="AA12" t="s">
        <v>245</v>
      </c>
    </row>
    <row r="13" spans="1:27" x14ac:dyDescent="0.25">
      <c r="A13" t="s">
        <v>147</v>
      </c>
      <c r="B13" t="s">
        <v>49</v>
      </c>
      <c r="C13" t="s">
        <v>123</v>
      </c>
      <c r="D13" t="s">
        <v>48</v>
      </c>
      <c r="E13" t="s">
        <v>48</v>
      </c>
      <c r="F13">
        <v>0</v>
      </c>
      <c r="G13" t="s">
        <v>17</v>
      </c>
      <c r="H13">
        <v>0</v>
      </c>
      <c r="I13">
        <v>1</v>
      </c>
      <c r="J13" t="s">
        <v>48</v>
      </c>
      <c r="K13">
        <v>0</v>
      </c>
      <c r="L13" t="s">
        <v>48</v>
      </c>
      <c r="M13">
        <v>0</v>
      </c>
      <c r="N13">
        <v>0</v>
      </c>
      <c r="O13">
        <v>1</v>
      </c>
      <c r="P13" t="s">
        <v>48</v>
      </c>
      <c r="Q13">
        <v>0</v>
      </c>
      <c r="R13" t="s">
        <v>48</v>
      </c>
      <c r="S13">
        <v>0</v>
      </c>
      <c r="T13">
        <v>0</v>
      </c>
      <c r="U13" t="s">
        <v>48</v>
      </c>
      <c r="V13" t="s">
        <v>244</v>
      </c>
      <c r="W13">
        <v>1</v>
      </c>
      <c r="X13">
        <v>0</v>
      </c>
      <c r="Y13">
        <v>0</v>
      </c>
      <c r="Z13">
        <v>0</v>
      </c>
      <c r="AA13" t="s">
        <v>245</v>
      </c>
    </row>
    <row r="14" spans="1:27" x14ac:dyDescent="0.25">
      <c r="A14" t="s">
        <v>147</v>
      </c>
      <c r="B14" t="s">
        <v>49</v>
      </c>
      <c r="C14" t="s">
        <v>123</v>
      </c>
      <c r="D14" t="s">
        <v>48</v>
      </c>
      <c r="E14" t="s">
        <v>48</v>
      </c>
      <c r="F14">
        <v>0</v>
      </c>
      <c r="G14" t="s">
        <v>17</v>
      </c>
      <c r="H14">
        <v>0</v>
      </c>
      <c r="I14">
        <v>1</v>
      </c>
      <c r="J14" t="s">
        <v>48</v>
      </c>
      <c r="K14">
        <v>0</v>
      </c>
      <c r="L14" t="s">
        <v>48</v>
      </c>
      <c r="M14">
        <v>0</v>
      </c>
      <c r="N14">
        <v>0</v>
      </c>
      <c r="O14">
        <v>1</v>
      </c>
      <c r="P14" t="s">
        <v>48</v>
      </c>
      <c r="Q14">
        <v>0</v>
      </c>
      <c r="R14" t="s">
        <v>48</v>
      </c>
      <c r="S14">
        <v>0</v>
      </c>
      <c r="T14">
        <v>0</v>
      </c>
      <c r="U14" t="s">
        <v>48</v>
      </c>
      <c r="V14" t="s">
        <v>244</v>
      </c>
      <c r="W14">
        <v>1</v>
      </c>
      <c r="X14">
        <v>0</v>
      </c>
      <c r="Y14">
        <v>0</v>
      </c>
      <c r="Z14">
        <v>0</v>
      </c>
      <c r="AA14" t="s">
        <v>245</v>
      </c>
    </row>
    <row r="15" spans="1:27" x14ac:dyDescent="0.25">
      <c r="A15" t="s">
        <v>143</v>
      </c>
      <c r="B15" t="s">
        <v>50</v>
      </c>
      <c r="C15" t="s">
        <v>48</v>
      </c>
      <c r="D15" t="s">
        <v>48</v>
      </c>
      <c r="E15" t="s">
        <v>48</v>
      </c>
      <c r="F15">
        <v>0</v>
      </c>
      <c r="G15" t="s">
        <v>18</v>
      </c>
      <c r="H15">
        <v>1</v>
      </c>
      <c r="I15">
        <v>0</v>
      </c>
      <c r="J15" t="s">
        <v>48</v>
      </c>
      <c r="K15">
        <v>0</v>
      </c>
      <c r="L15" t="s">
        <v>48</v>
      </c>
      <c r="M15">
        <v>0</v>
      </c>
      <c r="N15">
        <v>0</v>
      </c>
      <c r="O15">
        <v>1</v>
      </c>
      <c r="P15" t="s">
        <v>48</v>
      </c>
      <c r="Q15">
        <v>0</v>
      </c>
      <c r="R15" t="s">
        <v>48</v>
      </c>
      <c r="S15">
        <v>0</v>
      </c>
      <c r="T15">
        <v>0</v>
      </c>
      <c r="U15" t="s">
        <v>48</v>
      </c>
      <c r="V15" t="s">
        <v>246</v>
      </c>
      <c r="W15">
        <v>0</v>
      </c>
      <c r="X15">
        <v>1</v>
      </c>
      <c r="Y15">
        <v>0</v>
      </c>
      <c r="Z15">
        <v>0</v>
      </c>
      <c r="AA15" t="s">
        <v>245</v>
      </c>
    </row>
    <row r="16" spans="1:27" x14ac:dyDescent="0.25">
      <c r="A16" t="s">
        <v>143</v>
      </c>
      <c r="B16" t="s">
        <v>63</v>
      </c>
      <c r="C16" t="s">
        <v>123</v>
      </c>
      <c r="D16" t="s">
        <v>48</v>
      </c>
      <c r="E16" t="s">
        <v>48</v>
      </c>
      <c r="F16">
        <v>0</v>
      </c>
      <c r="G16" t="s">
        <v>17</v>
      </c>
      <c r="H16">
        <v>0</v>
      </c>
      <c r="I16">
        <v>1</v>
      </c>
      <c r="J16" t="s">
        <v>48</v>
      </c>
      <c r="K16">
        <v>0</v>
      </c>
      <c r="L16" t="s">
        <v>48</v>
      </c>
      <c r="M16">
        <v>0</v>
      </c>
      <c r="N16">
        <v>0</v>
      </c>
      <c r="O16">
        <v>1</v>
      </c>
      <c r="P16" t="s">
        <v>48</v>
      </c>
      <c r="Q16">
        <v>0</v>
      </c>
      <c r="R16" t="s">
        <v>48</v>
      </c>
      <c r="S16">
        <v>0</v>
      </c>
      <c r="T16">
        <v>0</v>
      </c>
      <c r="U16" t="s">
        <v>48</v>
      </c>
      <c r="V16" t="s">
        <v>244</v>
      </c>
      <c r="W16">
        <v>1</v>
      </c>
      <c r="X16">
        <v>0</v>
      </c>
      <c r="Y16">
        <v>0</v>
      </c>
      <c r="Z16">
        <v>0</v>
      </c>
      <c r="AA16" t="s">
        <v>245</v>
      </c>
    </row>
    <row r="17" spans="1:27" x14ac:dyDescent="0.25">
      <c r="A17" t="s">
        <v>150</v>
      </c>
      <c r="B17" t="s">
        <v>80</v>
      </c>
      <c r="C17" t="s">
        <v>48</v>
      </c>
      <c r="D17" t="s">
        <v>48</v>
      </c>
      <c r="E17" t="s">
        <v>48</v>
      </c>
      <c r="F17">
        <v>0</v>
      </c>
      <c r="G17" t="s">
        <v>18</v>
      </c>
      <c r="H17">
        <v>1</v>
      </c>
      <c r="I17">
        <v>0</v>
      </c>
      <c r="J17" t="s">
        <v>48</v>
      </c>
      <c r="K17">
        <v>0</v>
      </c>
      <c r="L17" t="s">
        <v>48</v>
      </c>
      <c r="M17">
        <v>0</v>
      </c>
      <c r="N17">
        <v>0</v>
      </c>
      <c r="O17">
        <v>1</v>
      </c>
      <c r="P17" t="s">
        <v>48</v>
      </c>
      <c r="Q17">
        <v>0</v>
      </c>
      <c r="R17" t="s">
        <v>48</v>
      </c>
      <c r="S17">
        <v>0</v>
      </c>
      <c r="T17">
        <v>0</v>
      </c>
      <c r="U17" t="s">
        <v>48</v>
      </c>
      <c r="V17" t="s">
        <v>244</v>
      </c>
      <c r="W17">
        <v>1</v>
      </c>
      <c r="X17">
        <v>0</v>
      </c>
      <c r="Y17">
        <v>0</v>
      </c>
      <c r="Z17">
        <v>0</v>
      </c>
      <c r="AA17" t="s">
        <v>245</v>
      </c>
    </row>
    <row r="18" spans="1:27" x14ac:dyDescent="0.25">
      <c r="A18" t="s">
        <v>147</v>
      </c>
      <c r="B18" t="s">
        <v>193</v>
      </c>
      <c r="C18" t="s">
        <v>121</v>
      </c>
      <c r="D18" t="s">
        <v>48</v>
      </c>
      <c r="E18" t="s">
        <v>48</v>
      </c>
      <c r="F18">
        <v>2</v>
      </c>
      <c r="G18" t="s">
        <v>17</v>
      </c>
      <c r="H18">
        <v>0</v>
      </c>
      <c r="I18">
        <v>1</v>
      </c>
      <c r="J18" t="s">
        <v>98</v>
      </c>
      <c r="K18">
        <v>1</v>
      </c>
      <c r="L18" t="s">
        <v>99</v>
      </c>
      <c r="M18">
        <v>0</v>
      </c>
      <c r="N18">
        <v>1</v>
      </c>
      <c r="O18">
        <v>1</v>
      </c>
      <c r="P18" t="s">
        <v>48</v>
      </c>
      <c r="Q18">
        <v>0</v>
      </c>
      <c r="R18" t="s">
        <v>48</v>
      </c>
      <c r="S18">
        <v>0</v>
      </c>
      <c r="T18">
        <v>0</v>
      </c>
      <c r="U18" t="s">
        <v>48</v>
      </c>
      <c r="V18" t="s">
        <v>246</v>
      </c>
      <c r="W18">
        <v>0</v>
      </c>
      <c r="X18">
        <v>1</v>
      </c>
      <c r="Y18">
        <v>0</v>
      </c>
      <c r="Z18">
        <v>0</v>
      </c>
      <c r="AA18" t="s">
        <v>245</v>
      </c>
    </row>
    <row r="19" spans="1:27" x14ac:dyDescent="0.25">
      <c r="A19" t="s">
        <v>149</v>
      </c>
      <c r="B19" t="s">
        <v>75</v>
      </c>
      <c r="C19" t="s">
        <v>124</v>
      </c>
      <c r="D19" t="s">
        <v>48</v>
      </c>
      <c r="E19" t="s">
        <v>48</v>
      </c>
      <c r="F19">
        <v>0</v>
      </c>
      <c r="G19" t="s">
        <v>17</v>
      </c>
      <c r="H19">
        <v>0</v>
      </c>
      <c r="I19">
        <v>1</v>
      </c>
      <c r="J19" t="s">
        <v>48</v>
      </c>
      <c r="K19">
        <v>0</v>
      </c>
      <c r="L19" t="s">
        <v>48</v>
      </c>
      <c r="M19">
        <v>0</v>
      </c>
      <c r="N19">
        <v>0</v>
      </c>
      <c r="O19">
        <v>1</v>
      </c>
      <c r="P19" t="s">
        <v>48</v>
      </c>
      <c r="Q19">
        <v>0</v>
      </c>
      <c r="R19" t="s">
        <v>48</v>
      </c>
      <c r="S19">
        <v>0</v>
      </c>
      <c r="T19">
        <v>0</v>
      </c>
      <c r="U19" t="s">
        <v>48</v>
      </c>
      <c r="V19" t="s">
        <v>244</v>
      </c>
      <c r="W19">
        <v>1</v>
      </c>
      <c r="X19">
        <v>0</v>
      </c>
      <c r="Y19">
        <v>0</v>
      </c>
      <c r="Z19">
        <v>0</v>
      </c>
      <c r="AA19" t="s">
        <v>245</v>
      </c>
    </row>
    <row r="20" spans="1:27" x14ac:dyDescent="0.25">
      <c r="A20" t="s">
        <v>149</v>
      </c>
      <c r="B20" t="s">
        <v>75</v>
      </c>
      <c r="C20" t="s">
        <v>48</v>
      </c>
      <c r="D20" t="s">
        <v>48</v>
      </c>
      <c r="E20" t="s">
        <v>48</v>
      </c>
      <c r="F20">
        <v>1</v>
      </c>
      <c r="G20" t="s">
        <v>18</v>
      </c>
      <c r="H20">
        <v>1</v>
      </c>
      <c r="I20">
        <v>0</v>
      </c>
      <c r="J20" t="s">
        <v>48</v>
      </c>
      <c r="K20">
        <v>0</v>
      </c>
      <c r="L20" t="s">
        <v>48</v>
      </c>
      <c r="M20">
        <v>0</v>
      </c>
      <c r="N20">
        <v>0</v>
      </c>
      <c r="O20">
        <v>1</v>
      </c>
      <c r="P20" t="s">
        <v>48</v>
      </c>
      <c r="Q20">
        <v>0</v>
      </c>
      <c r="R20" t="s">
        <v>48</v>
      </c>
      <c r="S20">
        <v>0</v>
      </c>
      <c r="T20">
        <v>0</v>
      </c>
      <c r="U20" t="s">
        <v>48</v>
      </c>
      <c r="V20" t="s">
        <v>244</v>
      </c>
      <c r="W20">
        <v>1</v>
      </c>
      <c r="X20">
        <v>0</v>
      </c>
      <c r="Y20">
        <v>0</v>
      </c>
      <c r="Z20">
        <v>0</v>
      </c>
      <c r="AA20" t="s">
        <v>245</v>
      </c>
    </row>
    <row r="21" spans="1:27" x14ac:dyDescent="0.25">
      <c r="A21" t="s">
        <v>151</v>
      </c>
      <c r="B21" t="s">
        <v>62</v>
      </c>
      <c r="C21" t="s">
        <v>48</v>
      </c>
      <c r="D21" t="s">
        <v>48</v>
      </c>
      <c r="E21" t="s">
        <v>48</v>
      </c>
      <c r="F21">
        <v>0</v>
      </c>
      <c r="G21" t="s">
        <v>18</v>
      </c>
      <c r="H21">
        <v>1</v>
      </c>
      <c r="I21">
        <v>0</v>
      </c>
      <c r="J21" t="s">
        <v>48</v>
      </c>
      <c r="K21">
        <v>0</v>
      </c>
      <c r="L21" t="s">
        <v>48</v>
      </c>
      <c r="M21">
        <v>0</v>
      </c>
      <c r="N21">
        <v>0</v>
      </c>
      <c r="O21">
        <v>1</v>
      </c>
      <c r="P21" t="s">
        <v>48</v>
      </c>
      <c r="Q21">
        <v>0</v>
      </c>
      <c r="R21" t="s">
        <v>48</v>
      </c>
      <c r="S21">
        <v>0</v>
      </c>
      <c r="T21">
        <v>0</v>
      </c>
      <c r="U21" t="s">
        <v>48</v>
      </c>
      <c r="V21" t="s">
        <v>244</v>
      </c>
      <c r="W21">
        <v>1</v>
      </c>
      <c r="X21">
        <v>0</v>
      </c>
      <c r="Y21">
        <v>0</v>
      </c>
      <c r="Z21">
        <v>0</v>
      </c>
      <c r="AA21" t="s">
        <v>245</v>
      </c>
    </row>
    <row r="22" spans="1:27" x14ac:dyDescent="0.25">
      <c r="A22" t="s">
        <v>144</v>
      </c>
      <c r="B22" t="s">
        <v>194</v>
      </c>
      <c r="C22" t="s">
        <v>122</v>
      </c>
      <c r="D22" t="s">
        <v>48</v>
      </c>
      <c r="E22" t="s">
        <v>48</v>
      </c>
      <c r="F22">
        <v>0</v>
      </c>
      <c r="G22" t="s">
        <v>17</v>
      </c>
      <c r="H22">
        <v>0</v>
      </c>
      <c r="I22">
        <v>1</v>
      </c>
      <c r="J22" t="s">
        <v>48</v>
      </c>
      <c r="K22">
        <v>0</v>
      </c>
      <c r="L22" t="s">
        <v>48</v>
      </c>
      <c r="M22">
        <v>0</v>
      </c>
      <c r="N22">
        <v>0</v>
      </c>
      <c r="O22">
        <v>1</v>
      </c>
      <c r="P22" t="s">
        <v>48</v>
      </c>
      <c r="Q22">
        <v>0</v>
      </c>
      <c r="R22" t="s">
        <v>48</v>
      </c>
      <c r="S22">
        <v>0</v>
      </c>
      <c r="T22">
        <v>0</v>
      </c>
      <c r="U22" t="s">
        <v>48</v>
      </c>
      <c r="V22" t="s">
        <v>244</v>
      </c>
      <c r="W22">
        <v>1</v>
      </c>
      <c r="X22">
        <v>0</v>
      </c>
      <c r="Y22">
        <v>0</v>
      </c>
      <c r="Z22">
        <v>0</v>
      </c>
      <c r="AA22" t="s">
        <v>245</v>
      </c>
    </row>
    <row r="23" spans="1:27" x14ac:dyDescent="0.25">
      <c r="A23" t="s">
        <v>143</v>
      </c>
      <c r="B23" t="s">
        <v>53</v>
      </c>
      <c r="C23" t="s">
        <v>48</v>
      </c>
      <c r="D23" t="s">
        <v>48</v>
      </c>
      <c r="E23" t="s">
        <v>48</v>
      </c>
      <c r="F23">
        <v>0</v>
      </c>
      <c r="G23" t="s">
        <v>18</v>
      </c>
      <c r="H23">
        <v>1</v>
      </c>
      <c r="I23">
        <v>0</v>
      </c>
      <c r="J23" t="s">
        <v>48</v>
      </c>
      <c r="K23">
        <v>0</v>
      </c>
      <c r="L23" t="s">
        <v>48</v>
      </c>
      <c r="M23">
        <v>0</v>
      </c>
      <c r="N23">
        <v>0</v>
      </c>
      <c r="O23">
        <v>1</v>
      </c>
      <c r="P23" t="s">
        <v>48</v>
      </c>
      <c r="Q23">
        <v>0</v>
      </c>
      <c r="R23" t="s">
        <v>48</v>
      </c>
      <c r="S23">
        <v>0</v>
      </c>
      <c r="T23">
        <v>0</v>
      </c>
      <c r="U23" t="s">
        <v>48</v>
      </c>
      <c r="V23" t="s">
        <v>244</v>
      </c>
      <c r="W23">
        <v>1</v>
      </c>
      <c r="X23">
        <v>0</v>
      </c>
      <c r="Y23">
        <v>0</v>
      </c>
      <c r="Z23">
        <v>0</v>
      </c>
      <c r="AA23" t="s">
        <v>245</v>
      </c>
    </row>
    <row r="24" spans="1:27" x14ac:dyDescent="0.25">
      <c r="A24" t="s">
        <v>147</v>
      </c>
      <c r="B24" t="s">
        <v>195</v>
      </c>
      <c r="C24" t="s">
        <v>192</v>
      </c>
      <c r="D24" t="s">
        <v>48</v>
      </c>
      <c r="E24" t="s">
        <v>48</v>
      </c>
      <c r="F24">
        <v>1</v>
      </c>
      <c r="G24" t="s">
        <v>17</v>
      </c>
      <c r="H24">
        <v>0</v>
      </c>
      <c r="I24">
        <v>1</v>
      </c>
      <c r="J24" t="s">
        <v>48</v>
      </c>
      <c r="K24">
        <v>0</v>
      </c>
      <c r="L24" t="s">
        <v>48</v>
      </c>
      <c r="M24">
        <v>0</v>
      </c>
      <c r="N24">
        <v>0</v>
      </c>
      <c r="O24">
        <v>1</v>
      </c>
      <c r="P24" t="s">
        <v>48</v>
      </c>
      <c r="Q24">
        <v>0</v>
      </c>
      <c r="R24" t="s">
        <v>48</v>
      </c>
      <c r="S24">
        <v>0</v>
      </c>
      <c r="T24">
        <v>0</v>
      </c>
      <c r="U24" t="s">
        <v>48</v>
      </c>
      <c r="V24" t="s">
        <v>246</v>
      </c>
      <c r="W24">
        <v>0</v>
      </c>
      <c r="X24">
        <v>1</v>
      </c>
      <c r="Y24">
        <v>0</v>
      </c>
      <c r="Z24">
        <v>0</v>
      </c>
      <c r="AA24" t="s">
        <v>245</v>
      </c>
    </row>
    <row r="25" spans="1:27" x14ac:dyDescent="0.25">
      <c r="A25" t="s">
        <v>147</v>
      </c>
      <c r="B25" t="s">
        <v>195</v>
      </c>
      <c r="C25" t="s">
        <v>192</v>
      </c>
      <c r="D25" t="s">
        <v>48</v>
      </c>
      <c r="E25" t="s">
        <v>48</v>
      </c>
      <c r="F25">
        <v>1</v>
      </c>
      <c r="G25" t="s">
        <v>17</v>
      </c>
      <c r="H25">
        <v>0</v>
      </c>
      <c r="I25">
        <v>1</v>
      </c>
      <c r="J25" t="s">
        <v>48</v>
      </c>
      <c r="K25">
        <v>0</v>
      </c>
      <c r="L25" t="s">
        <v>48</v>
      </c>
      <c r="M25">
        <v>0</v>
      </c>
      <c r="N25">
        <v>0</v>
      </c>
      <c r="O25">
        <v>1</v>
      </c>
      <c r="P25" t="s">
        <v>48</v>
      </c>
      <c r="Q25">
        <v>0</v>
      </c>
      <c r="R25" t="s">
        <v>48</v>
      </c>
      <c r="S25">
        <v>0</v>
      </c>
      <c r="T25">
        <v>0</v>
      </c>
      <c r="U25" t="s">
        <v>48</v>
      </c>
      <c r="V25" t="s">
        <v>246</v>
      </c>
      <c r="W25">
        <v>0</v>
      </c>
      <c r="X25">
        <v>1</v>
      </c>
      <c r="Y25">
        <v>0</v>
      </c>
      <c r="Z25">
        <v>0</v>
      </c>
      <c r="AA25" t="s">
        <v>245</v>
      </c>
    </row>
    <row r="26" spans="1:27" x14ac:dyDescent="0.25">
      <c r="A26" t="s">
        <v>147</v>
      </c>
      <c r="B26" t="s">
        <v>196</v>
      </c>
      <c r="C26" t="s">
        <v>192</v>
      </c>
      <c r="D26" t="s">
        <v>48</v>
      </c>
      <c r="E26" t="s">
        <v>48</v>
      </c>
      <c r="F26">
        <v>1</v>
      </c>
      <c r="G26" t="s">
        <v>17</v>
      </c>
      <c r="H26">
        <v>0</v>
      </c>
      <c r="I26">
        <v>1</v>
      </c>
      <c r="J26" t="s">
        <v>48</v>
      </c>
      <c r="K26">
        <v>0</v>
      </c>
      <c r="L26" t="s">
        <v>48</v>
      </c>
      <c r="M26">
        <v>0</v>
      </c>
      <c r="N26">
        <v>0</v>
      </c>
      <c r="O26">
        <v>1</v>
      </c>
      <c r="P26" t="s">
        <v>48</v>
      </c>
      <c r="Q26">
        <v>0</v>
      </c>
      <c r="R26" t="s">
        <v>48</v>
      </c>
      <c r="S26">
        <v>0</v>
      </c>
      <c r="T26">
        <v>0</v>
      </c>
      <c r="U26" t="s">
        <v>48</v>
      </c>
      <c r="V26" t="s">
        <v>246</v>
      </c>
      <c r="W26">
        <v>0</v>
      </c>
      <c r="X26">
        <v>1</v>
      </c>
      <c r="Y26">
        <v>0</v>
      </c>
      <c r="Z26">
        <v>0</v>
      </c>
      <c r="AA26" t="s">
        <v>245</v>
      </c>
    </row>
    <row r="27" spans="1:27" x14ac:dyDescent="0.25">
      <c r="A27" t="s">
        <v>151</v>
      </c>
      <c r="B27" t="s">
        <v>195</v>
      </c>
      <c r="C27" t="s">
        <v>192</v>
      </c>
      <c r="D27" t="s">
        <v>48</v>
      </c>
      <c r="E27" t="s">
        <v>48</v>
      </c>
      <c r="F27">
        <v>0</v>
      </c>
      <c r="G27" t="s">
        <v>17</v>
      </c>
      <c r="H27">
        <v>0</v>
      </c>
      <c r="I27">
        <v>1</v>
      </c>
      <c r="J27" t="s">
        <v>48</v>
      </c>
      <c r="K27">
        <v>0</v>
      </c>
      <c r="L27" t="s">
        <v>48</v>
      </c>
      <c r="M27">
        <v>0</v>
      </c>
      <c r="N27">
        <v>0</v>
      </c>
      <c r="O27">
        <v>1</v>
      </c>
      <c r="P27" t="s">
        <v>48</v>
      </c>
      <c r="Q27">
        <v>0</v>
      </c>
      <c r="R27" t="s">
        <v>48</v>
      </c>
      <c r="S27">
        <v>0</v>
      </c>
      <c r="T27">
        <v>0</v>
      </c>
      <c r="U27" t="s">
        <v>48</v>
      </c>
      <c r="V27" t="s">
        <v>244</v>
      </c>
      <c r="W27">
        <v>1</v>
      </c>
      <c r="X27">
        <v>0</v>
      </c>
      <c r="Y27">
        <v>0</v>
      </c>
      <c r="Z27">
        <v>0</v>
      </c>
      <c r="AA27" t="s">
        <v>245</v>
      </c>
    </row>
    <row r="28" spans="1:27" x14ac:dyDescent="0.25">
      <c r="A28" t="s">
        <v>143</v>
      </c>
      <c r="B28" t="s">
        <v>84</v>
      </c>
      <c r="C28" t="s">
        <v>48</v>
      </c>
      <c r="D28" t="s">
        <v>48</v>
      </c>
      <c r="E28" t="s">
        <v>48</v>
      </c>
      <c r="F28">
        <v>0</v>
      </c>
      <c r="G28" t="s">
        <v>18</v>
      </c>
      <c r="H28">
        <v>1</v>
      </c>
      <c r="I28">
        <v>0</v>
      </c>
      <c r="J28" t="s">
        <v>48</v>
      </c>
      <c r="K28">
        <v>0</v>
      </c>
      <c r="L28" t="s">
        <v>48</v>
      </c>
      <c r="M28">
        <v>0</v>
      </c>
      <c r="N28">
        <v>0</v>
      </c>
      <c r="O28">
        <v>1</v>
      </c>
      <c r="P28" t="s">
        <v>48</v>
      </c>
      <c r="Q28">
        <v>0</v>
      </c>
      <c r="R28" t="s">
        <v>48</v>
      </c>
      <c r="S28">
        <v>0</v>
      </c>
      <c r="T28">
        <v>0</v>
      </c>
      <c r="U28" t="s">
        <v>48</v>
      </c>
      <c r="V28" t="s">
        <v>244</v>
      </c>
      <c r="W28">
        <v>1</v>
      </c>
      <c r="X28">
        <v>0</v>
      </c>
      <c r="Y28">
        <v>0</v>
      </c>
      <c r="Z28">
        <v>0</v>
      </c>
      <c r="AA28" t="s">
        <v>245</v>
      </c>
    </row>
    <row r="29" spans="1:27" x14ac:dyDescent="0.25">
      <c r="A29" t="s">
        <v>144</v>
      </c>
      <c r="B29" t="s">
        <v>59</v>
      </c>
      <c r="C29" t="s">
        <v>123</v>
      </c>
      <c r="D29" t="s">
        <v>48</v>
      </c>
      <c r="E29" t="s">
        <v>48</v>
      </c>
      <c r="F29">
        <v>2</v>
      </c>
      <c r="G29" t="s">
        <v>17</v>
      </c>
      <c r="H29">
        <v>0</v>
      </c>
      <c r="I29">
        <v>1</v>
      </c>
      <c r="J29" t="s">
        <v>98</v>
      </c>
      <c r="K29">
        <v>1</v>
      </c>
      <c r="L29" t="s">
        <v>197</v>
      </c>
      <c r="M29">
        <v>0</v>
      </c>
      <c r="N29">
        <v>0</v>
      </c>
      <c r="O29">
        <v>1</v>
      </c>
      <c r="P29" t="s">
        <v>48</v>
      </c>
      <c r="Q29">
        <v>0</v>
      </c>
      <c r="R29" t="s">
        <v>48</v>
      </c>
      <c r="S29">
        <v>0</v>
      </c>
      <c r="T29">
        <v>0</v>
      </c>
      <c r="U29" t="s">
        <v>48</v>
      </c>
      <c r="V29" t="s">
        <v>246</v>
      </c>
      <c r="W29">
        <v>0</v>
      </c>
      <c r="X29">
        <v>1</v>
      </c>
      <c r="Y29">
        <v>0</v>
      </c>
      <c r="Z29">
        <v>0</v>
      </c>
      <c r="AA29" t="s">
        <v>245</v>
      </c>
    </row>
    <row r="30" spans="1:27" x14ac:dyDescent="0.25">
      <c r="A30" t="s">
        <v>143</v>
      </c>
      <c r="B30" t="s">
        <v>63</v>
      </c>
      <c r="C30" t="s">
        <v>48</v>
      </c>
      <c r="D30" t="s">
        <v>48</v>
      </c>
      <c r="E30" t="s">
        <v>48</v>
      </c>
      <c r="F30">
        <v>0</v>
      </c>
      <c r="G30" t="s">
        <v>18</v>
      </c>
      <c r="H30">
        <v>1</v>
      </c>
      <c r="I30">
        <v>0</v>
      </c>
      <c r="J30" t="s">
        <v>48</v>
      </c>
      <c r="K30">
        <v>0</v>
      </c>
      <c r="L30" t="s">
        <v>48</v>
      </c>
      <c r="M30">
        <v>0</v>
      </c>
      <c r="N30">
        <v>0</v>
      </c>
      <c r="O30">
        <v>1</v>
      </c>
      <c r="P30" t="s">
        <v>48</v>
      </c>
      <c r="Q30">
        <v>0</v>
      </c>
      <c r="R30" t="s">
        <v>48</v>
      </c>
      <c r="S30">
        <v>0</v>
      </c>
      <c r="T30">
        <v>0</v>
      </c>
      <c r="U30" t="s">
        <v>48</v>
      </c>
      <c r="V30" t="s">
        <v>244</v>
      </c>
      <c r="W30">
        <v>1</v>
      </c>
      <c r="X30">
        <v>0</v>
      </c>
      <c r="Y30">
        <v>0</v>
      </c>
      <c r="Z30">
        <v>0</v>
      </c>
      <c r="AA30" t="s">
        <v>245</v>
      </c>
    </row>
    <row r="31" spans="1:27" x14ac:dyDescent="0.25">
      <c r="A31" t="s">
        <v>144</v>
      </c>
      <c r="B31" t="s">
        <v>198</v>
      </c>
      <c r="C31" t="s">
        <v>123</v>
      </c>
      <c r="D31" t="s">
        <v>48</v>
      </c>
      <c r="E31" t="s">
        <v>48</v>
      </c>
      <c r="F31">
        <v>1</v>
      </c>
      <c r="G31" t="s">
        <v>17</v>
      </c>
      <c r="H31">
        <v>0</v>
      </c>
      <c r="I31">
        <v>1</v>
      </c>
      <c r="J31" t="s">
        <v>48</v>
      </c>
      <c r="K31">
        <v>0</v>
      </c>
      <c r="L31" t="s">
        <v>48</v>
      </c>
      <c r="M31">
        <v>0</v>
      </c>
      <c r="N31">
        <v>0</v>
      </c>
      <c r="O31">
        <v>1</v>
      </c>
      <c r="P31" t="s">
        <v>48</v>
      </c>
      <c r="Q31">
        <v>0</v>
      </c>
      <c r="R31" t="s">
        <v>48</v>
      </c>
      <c r="S31">
        <v>0</v>
      </c>
      <c r="T31">
        <v>0</v>
      </c>
      <c r="U31" t="s">
        <v>48</v>
      </c>
      <c r="V31" t="s">
        <v>244</v>
      </c>
      <c r="W31">
        <v>1</v>
      </c>
      <c r="X31">
        <v>0</v>
      </c>
      <c r="Y31">
        <v>0</v>
      </c>
      <c r="Z31">
        <v>0</v>
      </c>
      <c r="AA31" t="s">
        <v>245</v>
      </c>
    </row>
    <row r="32" spans="1:27" x14ac:dyDescent="0.25">
      <c r="A32" t="s">
        <v>149</v>
      </c>
      <c r="B32" t="s">
        <v>8</v>
      </c>
      <c r="C32" t="s">
        <v>48</v>
      </c>
      <c r="D32" t="s">
        <v>48</v>
      </c>
      <c r="E32" t="s">
        <v>48</v>
      </c>
      <c r="F32">
        <v>0</v>
      </c>
      <c r="G32" t="s">
        <v>18</v>
      </c>
      <c r="H32">
        <v>1</v>
      </c>
      <c r="I32">
        <v>0</v>
      </c>
      <c r="J32" t="s">
        <v>48</v>
      </c>
      <c r="K32">
        <v>0</v>
      </c>
      <c r="L32" t="s">
        <v>48</v>
      </c>
      <c r="M32">
        <v>0</v>
      </c>
      <c r="N32">
        <v>0</v>
      </c>
      <c r="O32">
        <v>1</v>
      </c>
      <c r="P32" t="s">
        <v>48</v>
      </c>
      <c r="Q32">
        <v>0</v>
      </c>
      <c r="R32" t="s">
        <v>48</v>
      </c>
      <c r="S32">
        <v>0</v>
      </c>
      <c r="T32">
        <v>0</v>
      </c>
      <c r="U32" t="s">
        <v>48</v>
      </c>
      <c r="V32" t="s">
        <v>244</v>
      </c>
      <c r="W32">
        <v>1</v>
      </c>
      <c r="X32">
        <v>0</v>
      </c>
      <c r="Y32">
        <v>0</v>
      </c>
      <c r="Z32">
        <v>0</v>
      </c>
      <c r="AA32" t="s">
        <v>245</v>
      </c>
    </row>
    <row r="33" spans="1:27" x14ac:dyDescent="0.25">
      <c r="A33" t="s">
        <v>147</v>
      </c>
      <c r="B33" t="s">
        <v>49</v>
      </c>
      <c r="C33" t="s">
        <v>48</v>
      </c>
      <c r="D33" t="s">
        <v>48</v>
      </c>
      <c r="E33" t="s">
        <v>48</v>
      </c>
      <c r="F33">
        <v>0</v>
      </c>
      <c r="G33" t="s">
        <v>18</v>
      </c>
      <c r="H33">
        <v>1</v>
      </c>
      <c r="I33">
        <v>0</v>
      </c>
      <c r="J33" t="s">
        <v>48</v>
      </c>
      <c r="K33">
        <v>0</v>
      </c>
      <c r="L33" t="s">
        <v>48</v>
      </c>
      <c r="M33">
        <v>0</v>
      </c>
      <c r="N33">
        <v>0</v>
      </c>
      <c r="O33">
        <v>1</v>
      </c>
      <c r="P33" t="s">
        <v>48</v>
      </c>
      <c r="Q33">
        <v>0</v>
      </c>
      <c r="R33" t="s">
        <v>48</v>
      </c>
      <c r="S33">
        <v>0</v>
      </c>
      <c r="T33">
        <v>0</v>
      </c>
      <c r="U33" t="s">
        <v>48</v>
      </c>
      <c r="V33" t="s">
        <v>244</v>
      </c>
      <c r="W33">
        <v>1</v>
      </c>
      <c r="X33">
        <v>0</v>
      </c>
      <c r="Y33">
        <v>0</v>
      </c>
      <c r="Z33">
        <v>0</v>
      </c>
      <c r="AA33" t="s">
        <v>245</v>
      </c>
    </row>
    <row r="34" spans="1:27" x14ac:dyDescent="0.25">
      <c r="A34" t="s">
        <v>149</v>
      </c>
      <c r="B34" t="s">
        <v>199</v>
      </c>
      <c r="C34" t="s">
        <v>121</v>
      </c>
      <c r="D34" t="s">
        <v>48</v>
      </c>
      <c r="E34" t="s">
        <v>48</v>
      </c>
      <c r="F34">
        <v>0</v>
      </c>
      <c r="G34" t="s">
        <v>17</v>
      </c>
      <c r="H34">
        <v>0</v>
      </c>
      <c r="I34">
        <v>1</v>
      </c>
      <c r="J34" t="s">
        <v>48</v>
      </c>
      <c r="K34">
        <v>0</v>
      </c>
      <c r="L34" t="s">
        <v>48</v>
      </c>
      <c r="M34">
        <v>0</v>
      </c>
      <c r="N34">
        <v>0</v>
      </c>
      <c r="O34">
        <v>1</v>
      </c>
      <c r="P34" t="s">
        <v>48</v>
      </c>
      <c r="Q34">
        <v>0</v>
      </c>
      <c r="R34" t="s">
        <v>48</v>
      </c>
      <c r="S34">
        <v>0</v>
      </c>
      <c r="T34">
        <v>0</v>
      </c>
      <c r="U34" t="s">
        <v>48</v>
      </c>
      <c r="V34" t="s">
        <v>244</v>
      </c>
      <c r="W34">
        <v>1</v>
      </c>
      <c r="X34">
        <v>0</v>
      </c>
      <c r="Y34">
        <v>0</v>
      </c>
      <c r="Z34">
        <v>0</v>
      </c>
      <c r="AA34" t="s">
        <v>245</v>
      </c>
    </row>
    <row r="35" spans="1:27" x14ac:dyDescent="0.25">
      <c r="A35" t="s">
        <v>149</v>
      </c>
      <c r="B35" t="s">
        <v>8</v>
      </c>
      <c r="C35" t="s">
        <v>48</v>
      </c>
      <c r="D35" t="s">
        <v>48</v>
      </c>
      <c r="E35" t="s">
        <v>48</v>
      </c>
      <c r="F35">
        <v>0</v>
      </c>
      <c r="G35" t="s">
        <v>18</v>
      </c>
      <c r="H35">
        <v>1</v>
      </c>
      <c r="I35">
        <v>0</v>
      </c>
      <c r="J35" t="s">
        <v>48</v>
      </c>
      <c r="K35">
        <v>0</v>
      </c>
      <c r="L35" t="s">
        <v>48</v>
      </c>
      <c r="M35">
        <v>0</v>
      </c>
      <c r="N35">
        <v>0</v>
      </c>
      <c r="O35">
        <v>1</v>
      </c>
      <c r="P35" t="s">
        <v>48</v>
      </c>
      <c r="Q35">
        <v>0</v>
      </c>
      <c r="R35" t="s">
        <v>48</v>
      </c>
      <c r="S35">
        <v>0</v>
      </c>
      <c r="T35">
        <v>0</v>
      </c>
      <c r="U35" t="s">
        <v>48</v>
      </c>
      <c r="V35" t="s">
        <v>244</v>
      </c>
      <c r="W35">
        <v>1</v>
      </c>
      <c r="X35">
        <v>0</v>
      </c>
      <c r="Y35">
        <v>0</v>
      </c>
      <c r="Z35">
        <v>0</v>
      </c>
      <c r="AA35" t="s">
        <v>245</v>
      </c>
    </row>
    <row r="36" spans="1:27" x14ac:dyDescent="0.25">
      <c r="A36" t="s">
        <v>143</v>
      </c>
      <c r="B36" t="s">
        <v>200</v>
      </c>
      <c r="C36" t="s">
        <v>192</v>
      </c>
      <c r="D36" t="s">
        <v>48</v>
      </c>
      <c r="E36" t="s">
        <v>48</v>
      </c>
      <c r="F36">
        <v>0</v>
      </c>
      <c r="G36" t="s">
        <v>17</v>
      </c>
      <c r="H36">
        <v>0</v>
      </c>
      <c r="I36">
        <v>1</v>
      </c>
      <c r="J36" t="s">
        <v>48</v>
      </c>
      <c r="K36">
        <v>0</v>
      </c>
      <c r="L36" t="s">
        <v>48</v>
      </c>
      <c r="M36">
        <v>0</v>
      </c>
      <c r="N36">
        <v>0</v>
      </c>
      <c r="O36">
        <v>1</v>
      </c>
      <c r="P36" t="s">
        <v>48</v>
      </c>
      <c r="Q36">
        <v>0</v>
      </c>
      <c r="R36" t="s">
        <v>48</v>
      </c>
      <c r="S36">
        <v>0</v>
      </c>
      <c r="T36">
        <v>0</v>
      </c>
      <c r="U36" t="s">
        <v>48</v>
      </c>
      <c r="V36" t="s">
        <v>246</v>
      </c>
      <c r="W36">
        <v>0</v>
      </c>
      <c r="X36">
        <v>1</v>
      </c>
      <c r="Y36">
        <v>0</v>
      </c>
      <c r="Z36">
        <v>0</v>
      </c>
      <c r="AA36" t="s">
        <v>245</v>
      </c>
    </row>
    <row r="37" spans="1:27" x14ac:dyDescent="0.25">
      <c r="A37" t="s">
        <v>143</v>
      </c>
      <c r="B37" t="s">
        <v>58</v>
      </c>
      <c r="C37" t="s">
        <v>48</v>
      </c>
      <c r="D37" t="s">
        <v>48</v>
      </c>
      <c r="E37" t="s">
        <v>48</v>
      </c>
      <c r="F37">
        <v>0</v>
      </c>
      <c r="G37" t="s">
        <v>18</v>
      </c>
      <c r="H37">
        <v>1</v>
      </c>
      <c r="I37">
        <v>0</v>
      </c>
      <c r="J37" t="s">
        <v>48</v>
      </c>
      <c r="K37">
        <v>0</v>
      </c>
      <c r="L37" t="s">
        <v>48</v>
      </c>
      <c r="M37">
        <v>0</v>
      </c>
      <c r="N37">
        <v>0</v>
      </c>
      <c r="O37">
        <v>1</v>
      </c>
      <c r="P37" t="s">
        <v>48</v>
      </c>
      <c r="Q37">
        <v>0</v>
      </c>
      <c r="R37" t="s">
        <v>48</v>
      </c>
      <c r="S37">
        <v>0</v>
      </c>
      <c r="T37">
        <v>0</v>
      </c>
      <c r="U37" t="s">
        <v>48</v>
      </c>
      <c r="V37" t="s">
        <v>246</v>
      </c>
      <c r="W37">
        <v>0</v>
      </c>
      <c r="X37">
        <v>1</v>
      </c>
      <c r="Y37">
        <v>0</v>
      </c>
      <c r="Z37">
        <v>0</v>
      </c>
      <c r="AA37" t="s">
        <v>245</v>
      </c>
    </row>
    <row r="38" spans="1:27" x14ac:dyDescent="0.25">
      <c r="A38" t="s">
        <v>147</v>
      </c>
      <c r="B38" t="s">
        <v>36</v>
      </c>
      <c r="C38" t="s">
        <v>122</v>
      </c>
      <c r="D38" t="s">
        <v>48</v>
      </c>
      <c r="E38" t="s">
        <v>48</v>
      </c>
      <c r="F38">
        <v>1</v>
      </c>
      <c r="G38" t="s">
        <v>17</v>
      </c>
      <c r="H38">
        <v>0</v>
      </c>
      <c r="I38">
        <v>1</v>
      </c>
      <c r="J38" t="s">
        <v>48</v>
      </c>
      <c r="K38">
        <v>0</v>
      </c>
      <c r="L38" t="s">
        <v>48</v>
      </c>
      <c r="M38">
        <v>0</v>
      </c>
      <c r="N38">
        <v>0</v>
      </c>
      <c r="O38">
        <v>1</v>
      </c>
      <c r="P38" t="s">
        <v>48</v>
      </c>
      <c r="Q38">
        <v>0</v>
      </c>
      <c r="R38" t="s">
        <v>48</v>
      </c>
      <c r="S38">
        <v>0</v>
      </c>
      <c r="T38">
        <v>0</v>
      </c>
      <c r="U38" t="s">
        <v>48</v>
      </c>
      <c r="V38" t="s">
        <v>246</v>
      </c>
      <c r="W38">
        <v>0</v>
      </c>
      <c r="X38">
        <v>1</v>
      </c>
      <c r="Y38">
        <v>0</v>
      </c>
      <c r="Z38">
        <v>0</v>
      </c>
      <c r="AA38" t="s">
        <v>245</v>
      </c>
    </row>
    <row r="39" spans="1:27" x14ac:dyDescent="0.25">
      <c r="A39" t="s">
        <v>179</v>
      </c>
      <c r="B39" t="s">
        <v>62</v>
      </c>
      <c r="C39" t="s">
        <v>192</v>
      </c>
      <c r="D39" t="s">
        <v>48</v>
      </c>
      <c r="E39" t="s">
        <v>48</v>
      </c>
      <c r="F39">
        <v>0</v>
      </c>
      <c r="G39" t="s">
        <v>17</v>
      </c>
      <c r="H39">
        <v>0</v>
      </c>
      <c r="I39">
        <v>1</v>
      </c>
      <c r="J39" t="s">
        <v>48</v>
      </c>
      <c r="K39">
        <v>0</v>
      </c>
      <c r="L39" t="s">
        <v>48</v>
      </c>
      <c r="M39">
        <v>0</v>
      </c>
      <c r="N39">
        <v>0</v>
      </c>
      <c r="O39">
        <v>1</v>
      </c>
      <c r="P39" t="s">
        <v>48</v>
      </c>
      <c r="Q39">
        <v>0</v>
      </c>
      <c r="R39" t="s">
        <v>48</v>
      </c>
      <c r="S39">
        <v>0</v>
      </c>
      <c r="T39">
        <v>0</v>
      </c>
      <c r="U39" t="s">
        <v>48</v>
      </c>
      <c r="V39" t="s">
        <v>244</v>
      </c>
      <c r="W39">
        <v>1</v>
      </c>
      <c r="X39">
        <v>0</v>
      </c>
      <c r="Y39">
        <v>0</v>
      </c>
      <c r="Z39">
        <v>0</v>
      </c>
      <c r="AA39" t="s">
        <v>245</v>
      </c>
    </row>
    <row r="40" spans="1:27" x14ac:dyDescent="0.25">
      <c r="A40" t="s">
        <v>179</v>
      </c>
      <c r="B40" t="s">
        <v>62</v>
      </c>
      <c r="C40" t="s">
        <v>192</v>
      </c>
      <c r="D40" t="s">
        <v>48</v>
      </c>
      <c r="E40" t="s">
        <v>48</v>
      </c>
      <c r="F40">
        <v>0</v>
      </c>
      <c r="G40" t="s">
        <v>17</v>
      </c>
      <c r="H40">
        <v>0</v>
      </c>
      <c r="I40">
        <v>1</v>
      </c>
      <c r="J40" t="s">
        <v>48</v>
      </c>
      <c r="K40">
        <v>0</v>
      </c>
      <c r="L40" t="s">
        <v>48</v>
      </c>
      <c r="M40">
        <v>0</v>
      </c>
      <c r="N40">
        <v>0</v>
      </c>
      <c r="O40">
        <v>1</v>
      </c>
      <c r="P40" t="s">
        <v>48</v>
      </c>
      <c r="Q40">
        <v>0</v>
      </c>
      <c r="R40" t="s">
        <v>48</v>
      </c>
      <c r="S40">
        <v>0</v>
      </c>
      <c r="T40">
        <v>0</v>
      </c>
      <c r="U40" t="s">
        <v>48</v>
      </c>
      <c r="V40" t="s">
        <v>244</v>
      </c>
      <c r="W40">
        <v>1</v>
      </c>
      <c r="X40">
        <v>0</v>
      </c>
      <c r="Y40">
        <v>0</v>
      </c>
      <c r="Z40">
        <v>0</v>
      </c>
      <c r="AA40" t="s">
        <v>245</v>
      </c>
    </row>
    <row r="41" spans="1:27" x14ac:dyDescent="0.25">
      <c r="A41" t="s">
        <v>179</v>
      </c>
      <c r="B41" t="s">
        <v>62</v>
      </c>
      <c r="C41" t="s">
        <v>192</v>
      </c>
      <c r="D41" t="s">
        <v>48</v>
      </c>
      <c r="E41" t="s">
        <v>48</v>
      </c>
      <c r="F41">
        <v>0</v>
      </c>
      <c r="G41" t="s">
        <v>17</v>
      </c>
      <c r="H41">
        <v>0</v>
      </c>
      <c r="I41">
        <v>1</v>
      </c>
      <c r="J41" t="s">
        <v>48</v>
      </c>
      <c r="K41">
        <v>0</v>
      </c>
      <c r="L41" t="s">
        <v>48</v>
      </c>
      <c r="M41">
        <v>0</v>
      </c>
      <c r="N41">
        <v>0</v>
      </c>
      <c r="O41">
        <v>1</v>
      </c>
      <c r="P41" t="s">
        <v>48</v>
      </c>
      <c r="Q41">
        <v>0</v>
      </c>
      <c r="R41" t="s">
        <v>48</v>
      </c>
      <c r="S41">
        <v>0</v>
      </c>
      <c r="T41">
        <v>0</v>
      </c>
      <c r="U41" t="s">
        <v>48</v>
      </c>
      <c r="V41" t="s">
        <v>244</v>
      </c>
      <c r="W41">
        <v>1</v>
      </c>
      <c r="X41">
        <v>0</v>
      </c>
      <c r="Y41">
        <v>0</v>
      </c>
      <c r="Z41">
        <v>0</v>
      </c>
      <c r="AA41" t="s">
        <v>245</v>
      </c>
    </row>
    <row r="42" spans="1:27" x14ac:dyDescent="0.25">
      <c r="A42" t="s">
        <v>144</v>
      </c>
      <c r="B42" t="s">
        <v>201</v>
      </c>
      <c r="C42" t="s">
        <v>48</v>
      </c>
      <c r="D42" t="s">
        <v>48</v>
      </c>
      <c r="E42" t="s">
        <v>48</v>
      </c>
      <c r="F42">
        <v>0</v>
      </c>
      <c r="G42" t="s">
        <v>18</v>
      </c>
      <c r="H42">
        <v>1</v>
      </c>
      <c r="I42">
        <v>0</v>
      </c>
      <c r="J42" t="s">
        <v>48</v>
      </c>
      <c r="K42">
        <v>0</v>
      </c>
      <c r="L42" t="s">
        <v>48</v>
      </c>
      <c r="M42">
        <v>0</v>
      </c>
      <c r="N42">
        <v>0</v>
      </c>
      <c r="O42">
        <v>1</v>
      </c>
      <c r="P42" t="s">
        <v>48</v>
      </c>
      <c r="Q42">
        <v>0</v>
      </c>
      <c r="R42" t="s">
        <v>48</v>
      </c>
      <c r="S42">
        <v>0</v>
      </c>
      <c r="T42">
        <v>0</v>
      </c>
      <c r="U42" t="s">
        <v>48</v>
      </c>
      <c r="V42" t="s">
        <v>247</v>
      </c>
      <c r="W42">
        <v>0</v>
      </c>
      <c r="X42">
        <v>0</v>
      </c>
      <c r="Y42">
        <v>1</v>
      </c>
      <c r="Z42">
        <v>0</v>
      </c>
      <c r="AA42" t="s">
        <v>245</v>
      </c>
    </row>
    <row r="43" spans="1:27" x14ac:dyDescent="0.25">
      <c r="A43" t="s">
        <v>151</v>
      </c>
      <c r="B43" t="s">
        <v>49</v>
      </c>
      <c r="C43" t="s">
        <v>48</v>
      </c>
      <c r="D43" t="s">
        <v>48</v>
      </c>
      <c r="E43" t="s">
        <v>48</v>
      </c>
      <c r="F43">
        <v>0</v>
      </c>
      <c r="G43" t="s">
        <v>18</v>
      </c>
      <c r="H43">
        <v>1</v>
      </c>
      <c r="I43">
        <v>0</v>
      </c>
      <c r="J43" t="s">
        <v>48</v>
      </c>
      <c r="K43">
        <v>0</v>
      </c>
      <c r="L43" t="s">
        <v>48</v>
      </c>
      <c r="M43">
        <v>0</v>
      </c>
      <c r="N43">
        <v>0</v>
      </c>
      <c r="O43">
        <v>1</v>
      </c>
      <c r="P43" t="s">
        <v>48</v>
      </c>
      <c r="Q43">
        <v>0</v>
      </c>
      <c r="R43" t="s">
        <v>48</v>
      </c>
      <c r="S43">
        <v>0</v>
      </c>
      <c r="T43">
        <v>0</v>
      </c>
      <c r="U43" t="s">
        <v>48</v>
      </c>
      <c r="V43" t="s">
        <v>244</v>
      </c>
      <c r="W43">
        <v>1</v>
      </c>
      <c r="X43">
        <v>0</v>
      </c>
      <c r="Y43">
        <v>0</v>
      </c>
      <c r="Z43">
        <v>0</v>
      </c>
      <c r="AA43" t="s">
        <v>245</v>
      </c>
    </row>
    <row r="44" spans="1:27" x14ac:dyDescent="0.25">
      <c r="A44" t="s">
        <v>143</v>
      </c>
      <c r="B44" t="s">
        <v>43</v>
      </c>
      <c r="C44" t="s">
        <v>121</v>
      </c>
      <c r="D44" t="s">
        <v>48</v>
      </c>
      <c r="E44" t="s">
        <v>48</v>
      </c>
      <c r="F44">
        <v>0</v>
      </c>
      <c r="G44" t="s">
        <v>17</v>
      </c>
      <c r="H44">
        <v>0</v>
      </c>
      <c r="I44">
        <v>1</v>
      </c>
      <c r="J44" t="s">
        <v>98</v>
      </c>
      <c r="K44">
        <v>1</v>
      </c>
      <c r="L44" t="s">
        <v>145</v>
      </c>
      <c r="M44">
        <v>1</v>
      </c>
      <c r="N44">
        <v>0</v>
      </c>
      <c r="O44">
        <v>1</v>
      </c>
      <c r="P44" t="s">
        <v>48</v>
      </c>
      <c r="Q44">
        <v>0</v>
      </c>
      <c r="R44" t="s">
        <v>48</v>
      </c>
      <c r="S44">
        <v>0</v>
      </c>
      <c r="T44">
        <v>0</v>
      </c>
      <c r="U44" t="s">
        <v>48</v>
      </c>
      <c r="V44" t="s">
        <v>244</v>
      </c>
      <c r="W44">
        <v>1</v>
      </c>
      <c r="X44">
        <v>0</v>
      </c>
      <c r="Y44">
        <v>0</v>
      </c>
      <c r="Z44">
        <v>0</v>
      </c>
      <c r="AA44" t="s">
        <v>245</v>
      </c>
    </row>
    <row r="45" spans="1:27" x14ac:dyDescent="0.25">
      <c r="A45" t="s">
        <v>143</v>
      </c>
      <c r="B45" t="s">
        <v>56</v>
      </c>
      <c r="C45" t="s">
        <v>48</v>
      </c>
      <c r="D45" t="s">
        <v>48</v>
      </c>
      <c r="E45" t="s">
        <v>48</v>
      </c>
      <c r="F45">
        <v>0</v>
      </c>
      <c r="G45" t="s">
        <v>18</v>
      </c>
      <c r="H45">
        <v>1</v>
      </c>
      <c r="I45">
        <v>0</v>
      </c>
      <c r="J45" t="s">
        <v>48</v>
      </c>
      <c r="K45">
        <v>0</v>
      </c>
      <c r="L45" t="s">
        <v>48</v>
      </c>
      <c r="M45">
        <v>0</v>
      </c>
      <c r="N45">
        <v>0</v>
      </c>
      <c r="O45">
        <v>1</v>
      </c>
      <c r="P45" t="s">
        <v>48</v>
      </c>
      <c r="Q45">
        <v>0</v>
      </c>
      <c r="R45" t="s">
        <v>48</v>
      </c>
      <c r="S45">
        <v>0</v>
      </c>
      <c r="T45">
        <v>0</v>
      </c>
      <c r="U45" t="s">
        <v>48</v>
      </c>
      <c r="V45" t="s">
        <v>244</v>
      </c>
      <c r="W45">
        <v>1</v>
      </c>
      <c r="X45">
        <v>0</v>
      </c>
      <c r="Y45">
        <v>0</v>
      </c>
      <c r="Z45">
        <v>0</v>
      </c>
      <c r="AA45" t="s">
        <v>245</v>
      </c>
    </row>
    <row r="46" spans="1:27" x14ac:dyDescent="0.25">
      <c r="A46" t="s">
        <v>156</v>
      </c>
      <c r="B46" t="s">
        <v>202</v>
      </c>
      <c r="C46" t="s">
        <v>192</v>
      </c>
      <c r="D46" t="s">
        <v>48</v>
      </c>
      <c r="E46" t="s">
        <v>48</v>
      </c>
      <c r="F46">
        <v>0</v>
      </c>
      <c r="G46" t="s">
        <v>17</v>
      </c>
      <c r="H46">
        <v>0</v>
      </c>
      <c r="I46">
        <v>1</v>
      </c>
      <c r="J46" t="s">
        <v>48</v>
      </c>
      <c r="K46">
        <v>0</v>
      </c>
      <c r="L46" t="s">
        <v>48</v>
      </c>
      <c r="M46">
        <v>0</v>
      </c>
      <c r="N46">
        <v>0</v>
      </c>
      <c r="O46">
        <v>1</v>
      </c>
      <c r="P46" t="s">
        <v>48</v>
      </c>
      <c r="Q46">
        <v>0</v>
      </c>
      <c r="R46" t="s">
        <v>48</v>
      </c>
      <c r="S46">
        <v>0</v>
      </c>
      <c r="T46">
        <v>0</v>
      </c>
      <c r="U46" t="s">
        <v>48</v>
      </c>
      <c r="V46" t="s">
        <v>247</v>
      </c>
      <c r="W46">
        <v>0</v>
      </c>
      <c r="X46">
        <v>0</v>
      </c>
      <c r="Y46">
        <v>1</v>
      </c>
      <c r="Z46">
        <v>0</v>
      </c>
      <c r="AA46" t="s">
        <v>245</v>
      </c>
    </row>
    <row r="47" spans="1:27" x14ac:dyDescent="0.25">
      <c r="A47" t="s">
        <v>156</v>
      </c>
      <c r="B47" t="s">
        <v>202</v>
      </c>
      <c r="C47" t="s">
        <v>192</v>
      </c>
      <c r="D47" t="s">
        <v>48</v>
      </c>
      <c r="E47" t="s">
        <v>48</v>
      </c>
      <c r="F47">
        <v>0</v>
      </c>
      <c r="G47" t="s">
        <v>17</v>
      </c>
      <c r="H47">
        <v>0</v>
      </c>
      <c r="I47">
        <v>1</v>
      </c>
      <c r="J47" t="s">
        <v>48</v>
      </c>
      <c r="K47">
        <v>0</v>
      </c>
      <c r="L47" t="s">
        <v>48</v>
      </c>
      <c r="M47">
        <v>0</v>
      </c>
      <c r="N47">
        <v>0</v>
      </c>
      <c r="O47">
        <v>1</v>
      </c>
      <c r="P47" t="s">
        <v>48</v>
      </c>
      <c r="Q47">
        <v>0</v>
      </c>
      <c r="R47" t="s">
        <v>48</v>
      </c>
      <c r="S47">
        <v>0</v>
      </c>
      <c r="T47">
        <v>0</v>
      </c>
      <c r="U47" t="s">
        <v>48</v>
      </c>
      <c r="V47" t="s">
        <v>244</v>
      </c>
      <c r="W47">
        <v>1</v>
      </c>
      <c r="X47">
        <v>0</v>
      </c>
      <c r="Y47">
        <v>0</v>
      </c>
      <c r="Z47">
        <v>0</v>
      </c>
      <c r="AA47" t="s">
        <v>245</v>
      </c>
    </row>
    <row r="48" spans="1:27" x14ac:dyDescent="0.25">
      <c r="A48" t="s">
        <v>143</v>
      </c>
      <c r="B48" t="s">
        <v>195</v>
      </c>
      <c r="C48" t="s">
        <v>192</v>
      </c>
      <c r="D48" t="s">
        <v>48</v>
      </c>
      <c r="E48" t="s">
        <v>48</v>
      </c>
      <c r="F48">
        <v>0</v>
      </c>
      <c r="G48" t="s">
        <v>17</v>
      </c>
      <c r="H48">
        <v>0</v>
      </c>
      <c r="I48">
        <v>1</v>
      </c>
      <c r="J48" t="s">
        <v>48</v>
      </c>
      <c r="K48">
        <v>0</v>
      </c>
      <c r="L48" t="s">
        <v>48</v>
      </c>
      <c r="M48">
        <v>0</v>
      </c>
      <c r="N48">
        <v>0</v>
      </c>
      <c r="O48">
        <v>1</v>
      </c>
      <c r="P48" t="s">
        <v>48</v>
      </c>
      <c r="Q48">
        <v>0</v>
      </c>
      <c r="R48" t="s">
        <v>48</v>
      </c>
      <c r="S48">
        <v>0</v>
      </c>
      <c r="T48">
        <v>0</v>
      </c>
      <c r="U48" t="s">
        <v>48</v>
      </c>
      <c r="V48" t="s">
        <v>244</v>
      </c>
      <c r="W48">
        <v>1</v>
      </c>
      <c r="X48">
        <v>0</v>
      </c>
      <c r="Y48">
        <v>0</v>
      </c>
      <c r="Z48">
        <v>0</v>
      </c>
      <c r="AA48" t="s">
        <v>245</v>
      </c>
    </row>
    <row r="49" spans="1:27" x14ac:dyDescent="0.25">
      <c r="A49" t="s">
        <v>158</v>
      </c>
      <c r="B49" t="s">
        <v>44</v>
      </c>
      <c r="C49" t="s">
        <v>48</v>
      </c>
      <c r="D49" t="s">
        <v>48</v>
      </c>
      <c r="E49" t="s">
        <v>48</v>
      </c>
      <c r="F49">
        <v>0</v>
      </c>
      <c r="G49" t="s">
        <v>18</v>
      </c>
      <c r="H49">
        <v>1</v>
      </c>
      <c r="I49">
        <v>0</v>
      </c>
      <c r="J49" t="s">
        <v>48</v>
      </c>
      <c r="K49">
        <v>0</v>
      </c>
      <c r="L49" t="s">
        <v>48</v>
      </c>
      <c r="M49">
        <v>0</v>
      </c>
      <c r="N49">
        <v>0</v>
      </c>
      <c r="O49">
        <v>1</v>
      </c>
      <c r="P49" t="s">
        <v>48</v>
      </c>
      <c r="Q49">
        <v>0</v>
      </c>
      <c r="R49" t="s">
        <v>48</v>
      </c>
      <c r="S49">
        <v>0</v>
      </c>
      <c r="T49">
        <v>0</v>
      </c>
      <c r="U49" t="s">
        <v>48</v>
      </c>
      <c r="V49" t="s">
        <v>247</v>
      </c>
      <c r="W49">
        <v>0</v>
      </c>
      <c r="X49">
        <v>0</v>
      </c>
      <c r="Y49">
        <v>1</v>
      </c>
      <c r="Z49">
        <v>0</v>
      </c>
      <c r="AA49" t="s">
        <v>245</v>
      </c>
    </row>
    <row r="50" spans="1:27" x14ac:dyDescent="0.25">
      <c r="A50" t="s">
        <v>158</v>
      </c>
      <c r="B50" t="s">
        <v>44</v>
      </c>
      <c r="C50" t="s">
        <v>48</v>
      </c>
      <c r="D50" t="s">
        <v>48</v>
      </c>
      <c r="E50" t="s">
        <v>48</v>
      </c>
      <c r="F50">
        <v>2</v>
      </c>
      <c r="G50" t="s">
        <v>18</v>
      </c>
      <c r="H50">
        <v>1</v>
      </c>
      <c r="I50">
        <v>0</v>
      </c>
      <c r="J50" t="s">
        <v>48</v>
      </c>
      <c r="K50">
        <v>0</v>
      </c>
      <c r="L50" t="s">
        <v>48</v>
      </c>
      <c r="M50">
        <v>0</v>
      </c>
      <c r="N50">
        <v>0</v>
      </c>
      <c r="O50">
        <v>1</v>
      </c>
      <c r="P50" t="s">
        <v>48</v>
      </c>
      <c r="Q50">
        <v>0</v>
      </c>
      <c r="R50" t="s">
        <v>48</v>
      </c>
      <c r="S50">
        <v>0</v>
      </c>
      <c r="T50">
        <v>0</v>
      </c>
      <c r="U50" t="s">
        <v>48</v>
      </c>
      <c r="V50" t="s">
        <v>246</v>
      </c>
      <c r="W50">
        <v>0</v>
      </c>
      <c r="X50">
        <v>1</v>
      </c>
      <c r="Y50">
        <v>0</v>
      </c>
      <c r="Z50">
        <v>0</v>
      </c>
      <c r="AA50" t="s">
        <v>245</v>
      </c>
    </row>
    <row r="51" spans="1:27" x14ac:dyDescent="0.25">
      <c r="A51" t="s">
        <v>143</v>
      </c>
      <c r="B51" t="s">
        <v>72</v>
      </c>
      <c r="C51" t="s">
        <v>48</v>
      </c>
      <c r="D51" t="s">
        <v>48</v>
      </c>
      <c r="E51" t="s">
        <v>48</v>
      </c>
      <c r="F51">
        <v>0</v>
      </c>
      <c r="G51" t="s">
        <v>18</v>
      </c>
      <c r="H51">
        <v>1</v>
      </c>
      <c r="I51">
        <v>0</v>
      </c>
      <c r="J51" t="s">
        <v>48</v>
      </c>
      <c r="K51">
        <v>0</v>
      </c>
      <c r="L51" t="s">
        <v>48</v>
      </c>
      <c r="M51">
        <v>0</v>
      </c>
      <c r="N51">
        <v>0</v>
      </c>
      <c r="O51">
        <v>1</v>
      </c>
      <c r="P51" t="s">
        <v>48</v>
      </c>
      <c r="Q51">
        <v>0</v>
      </c>
      <c r="R51" t="s">
        <v>48</v>
      </c>
      <c r="S51">
        <v>0</v>
      </c>
      <c r="T51">
        <v>0</v>
      </c>
      <c r="U51" t="s">
        <v>48</v>
      </c>
      <c r="V51" t="s">
        <v>244</v>
      </c>
      <c r="W51">
        <v>1</v>
      </c>
      <c r="X51">
        <v>0</v>
      </c>
      <c r="Y51">
        <v>0</v>
      </c>
      <c r="Z51">
        <v>0</v>
      </c>
      <c r="AA51" t="s">
        <v>245</v>
      </c>
    </row>
    <row r="52" spans="1:27" x14ac:dyDescent="0.25">
      <c r="A52" t="s">
        <v>147</v>
      </c>
      <c r="B52" t="s">
        <v>69</v>
      </c>
      <c r="C52" t="s">
        <v>48</v>
      </c>
      <c r="D52" t="s">
        <v>48</v>
      </c>
      <c r="E52" t="s">
        <v>48</v>
      </c>
      <c r="F52">
        <v>0</v>
      </c>
      <c r="G52" t="s">
        <v>18</v>
      </c>
      <c r="H52">
        <v>1</v>
      </c>
      <c r="I52">
        <v>0</v>
      </c>
      <c r="J52" t="s">
        <v>48</v>
      </c>
      <c r="K52">
        <v>0</v>
      </c>
      <c r="L52" t="s">
        <v>48</v>
      </c>
      <c r="M52">
        <v>0</v>
      </c>
      <c r="N52">
        <v>0</v>
      </c>
      <c r="O52">
        <v>1</v>
      </c>
      <c r="P52" t="s">
        <v>48</v>
      </c>
      <c r="Q52">
        <v>0</v>
      </c>
      <c r="R52" t="s">
        <v>48</v>
      </c>
      <c r="S52">
        <v>0</v>
      </c>
      <c r="T52">
        <v>0</v>
      </c>
      <c r="U52" t="s">
        <v>48</v>
      </c>
      <c r="V52" t="s">
        <v>244</v>
      </c>
      <c r="W52">
        <v>1</v>
      </c>
      <c r="X52">
        <v>0</v>
      </c>
      <c r="Y52">
        <v>0</v>
      </c>
      <c r="Z52">
        <v>0</v>
      </c>
      <c r="AA52" t="s">
        <v>245</v>
      </c>
    </row>
    <row r="53" spans="1:27" x14ac:dyDescent="0.25">
      <c r="A53" t="s">
        <v>149</v>
      </c>
      <c r="B53" t="s">
        <v>8</v>
      </c>
      <c r="C53" t="s">
        <v>48</v>
      </c>
      <c r="D53" t="s">
        <v>48</v>
      </c>
      <c r="E53" t="s">
        <v>48</v>
      </c>
      <c r="F53">
        <v>1</v>
      </c>
      <c r="G53" t="s">
        <v>18</v>
      </c>
      <c r="H53">
        <v>1</v>
      </c>
      <c r="I53">
        <v>0</v>
      </c>
      <c r="J53" t="s">
        <v>48</v>
      </c>
      <c r="K53">
        <v>0</v>
      </c>
      <c r="L53" t="s">
        <v>48</v>
      </c>
      <c r="M53">
        <v>0</v>
      </c>
      <c r="N53">
        <v>0</v>
      </c>
      <c r="O53">
        <v>1</v>
      </c>
      <c r="P53" t="s">
        <v>48</v>
      </c>
      <c r="Q53">
        <v>0</v>
      </c>
      <c r="R53" t="s">
        <v>48</v>
      </c>
      <c r="S53">
        <v>0</v>
      </c>
      <c r="T53">
        <v>0</v>
      </c>
      <c r="U53" t="s">
        <v>48</v>
      </c>
      <c r="V53" t="s">
        <v>246</v>
      </c>
      <c r="W53">
        <v>0</v>
      </c>
      <c r="X53">
        <v>1</v>
      </c>
      <c r="Y53">
        <v>0</v>
      </c>
      <c r="Z53">
        <v>0</v>
      </c>
      <c r="AA53" t="s">
        <v>245</v>
      </c>
    </row>
    <row r="54" spans="1:27" x14ac:dyDescent="0.25">
      <c r="A54" t="s">
        <v>147</v>
      </c>
      <c r="B54" t="s">
        <v>203</v>
      </c>
      <c r="C54" t="s">
        <v>48</v>
      </c>
      <c r="D54" t="s">
        <v>48</v>
      </c>
      <c r="E54" t="s">
        <v>48</v>
      </c>
      <c r="F54">
        <v>0</v>
      </c>
      <c r="G54" t="s">
        <v>18</v>
      </c>
      <c r="H54">
        <v>1</v>
      </c>
      <c r="I54">
        <v>0</v>
      </c>
      <c r="J54" t="s">
        <v>48</v>
      </c>
      <c r="K54">
        <v>0</v>
      </c>
      <c r="L54" t="s">
        <v>48</v>
      </c>
      <c r="M54">
        <v>0</v>
      </c>
      <c r="N54">
        <v>0</v>
      </c>
      <c r="O54">
        <v>1</v>
      </c>
      <c r="P54" t="s">
        <v>48</v>
      </c>
      <c r="Q54">
        <v>0</v>
      </c>
      <c r="R54" t="s">
        <v>48</v>
      </c>
      <c r="S54">
        <v>0</v>
      </c>
      <c r="T54">
        <v>0</v>
      </c>
      <c r="U54" t="s">
        <v>48</v>
      </c>
      <c r="V54" t="s">
        <v>244</v>
      </c>
      <c r="W54">
        <v>1</v>
      </c>
      <c r="X54">
        <v>0</v>
      </c>
      <c r="Y54">
        <v>0</v>
      </c>
      <c r="Z54">
        <v>0</v>
      </c>
      <c r="AA54" t="s">
        <v>245</v>
      </c>
    </row>
    <row r="55" spans="1:27" x14ac:dyDescent="0.25">
      <c r="A55" t="s">
        <v>147</v>
      </c>
      <c r="B55" t="s">
        <v>204</v>
      </c>
      <c r="C55" t="s">
        <v>48</v>
      </c>
      <c r="D55" t="s">
        <v>48</v>
      </c>
      <c r="E55" t="s">
        <v>48</v>
      </c>
      <c r="F55">
        <v>0</v>
      </c>
      <c r="G55" t="s">
        <v>18</v>
      </c>
      <c r="H55">
        <v>1</v>
      </c>
      <c r="I55">
        <v>0</v>
      </c>
      <c r="J55" t="s">
        <v>48</v>
      </c>
      <c r="K55">
        <v>0</v>
      </c>
      <c r="L55" t="s">
        <v>48</v>
      </c>
      <c r="M55">
        <v>0</v>
      </c>
      <c r="N55">
        <v>0</v>
      </c>
      <c r="O55">
        <v>1</v>
      </c>
      <c r="P55" t="s">
        <v>48</v>
      </c>
      <c r="Q55">
        <v>0</v>
      </c>
      <c r="R55" t="s">
        <v>48</v>
      </c>
      <c r="S55">
        <v>0</v>
      </c>
      <c r="T55">
        <v>0</v>
      </c>
      <c r="U55" t="s">
        <v>48</v>
      </c>
      <c r="V55" t="s">
        <v>244</v>
      </c>
      <c r="W55">
        <v>1</v>
      </c>
      <c r="X55">
        <v>0</v>
      </c>
      <c r="Y55">
        <v>0</v>
      </c>
      <c r="Z55">
        <v>0</v>
      </c>
      <c r="AA55" t="s">
        <v>245</v>
      </c>
    </row>
    <row r="56" spans="1:27" x14ac:dyDescent="0.25">
      <c r="A56" t="s">
        <v>143</v>
      </c>
      <c r="B56" t="s">
        <v>63</v>
      </c>
      <c r="C56" t="s">
        <v>48</v>
      </c>
      <c r="D56" t="s">
        <v>48</v>
      </c>
      <c r="E56" t="s">
        <v>48</v>
      </c>
      <c r="F56">
        <v>0</v>
      </c>
      <c r="G56" t="s">
        <v>18</v>
      </c>
      <c r="H56">
        <v>1</v>
      </c>
      <c r="I56">
        <v>0</v>
      </c>
      <c r="J56" t="s">
        <v>48</v>
      </c>
      <c r="K56">
        <v>0</v>
      </c>
      <c r="L56" t="s">
        <v>48</v>
      </c>
      <c r="M56">
        <v>0</v>
      </c>
      <c r="N56">
        <v>0</v>
      </c>
      <c r="O56">
        <v>1</v>
      </c>
      <c r="P56" t="s">
        <v>48</v>
      </c>
      <c r="Q56">
        <v>0</v>
      </c>
      <c r="R56" t="s">
        <v>48</v>
      </c>
      <c r="S56">
        <v>0</v>
      </c>
      <c r="T56">
        <v>0</v>
      </c>
      <c r="U56" t="s">
        <v>48</v>
      </c>
      <c r="V56" t="s">
        <v>244</v>
      </c>
      <c r="W56">
        <v>1</v>
      </c>
      <c r="X56">
        <v>0</v>
      </c>
      <c r="Y56">
        <v>0</v>
      </c>
      <c r="Z56">
        <v>0</v>
      </c>
      <c r="AA56" t="s">
        <v>245</v>
      </c>
    </row>
    <row r="57" spans="1:27" x14ac:dyDescent="0.25">
      <c r="A57" t="s">
        <v>143</v>
      </c>
      <c r="B57" t="s">
        <v>115</v>
      </c>
      <c r="C57" t="s">
        <v>48</v>
      </c>
      <c r="D57" t="s">
        <v>48</v>
      </c>
      <c r="E57" t="s">
        <v>48</v>
      </c>
      <c r="F57">
        <v>0</v>
      </c>
      <c r="G57" t="s">
        <v>18</v>
      </c>
      <c r="H57">
        <v>1</v>
      </c>
      <c r="I57">
        <v>0</v>
      </c>
      <c r="J57" t="s">
        <v>48</v>
      </c>
      <c r="K57">
        <v>0</v>
      </c>
      <c r="L57" t="s">
        <v>48</v>
      </c>
      <c r="M57">
        <v>0</v>
      </c>
      <c r="N57">
        <v>0</v>
      </c>
      <c r="O57">
        <v>1</v>
      </c>
      <c r="P57" t="s">
        <v>48</v>
      </c>
      <c r="Q57">
        <v>0</v>
      </c>
      <c r="R57" t="s">
        <v>48</v>
      </c>
      <c r="S57">
        <v>0</v>
      </c>
      <c r="T57">
        <v>0</v>
      </c>
      <c r="U57" t="s">
        <v>48</v>
      </c>
      <c r="V57" t="s">
        <v>244</v>
      </c>
      <c r="W57">
        <v>1</v>
      </c>
      <c r="X57">
        <v>0</v>
      </c>
      <c r="Y57">
        <v>0</v>
      </c>
      <c r="Z57">
        <v>0</v>
      </c>
      <c r="AA57" t="s">
        <v>245</v>
      </c>
    </row>
    <row r="58" spans="1:27" x14ac:dyDescent="0.25">
      <c r="A58" t="s">
        <v>143</v>
      </c>
      <c r="B58" t="s">
        <v>152</v>
      </c>
      <c r="C58" t="s">
        <v>121</v>
      </c>
      <c r="D58" t="s">
        <v>48</v>
      </c>
      <c r="E58" t="s">
        <v>48</v>
      </c>
      <c r="F58">
        <v>1</v>
      </c>
      <c r="G58" t="s">
        <v>17</v>
      </c>
      <c r="H58">
        <v>0</v>
      </c>
      <c r="I58">
        <v>1</v>
      </c>
      <c r="J58" t="s">
        <v>48</v>
      </c>
      <c r="K58">
        <v>0</v>
      </c>
      <c r="L58" t="s">
        <v>48</v>
      </c>
      <c r="M58">
        <v>0</v>
      </c>
      <c r="N58">
        <v>0</v>
      </c>
      <c r="O58">
        <v>1</v>
      </c>
      <c r="P58" t="s">
        <v>48</v>
      </c>
      <c r="Q58">
        <v>0</v>
      </c>
      <c r="R58" t="s">
        <v>48</v>
      </c>
      <c r="S58">
        <v>0</v>
      </c>
      <c r="T58">
        <v>0</v>
      </c>
      <c r="U58" t="s">
        <v>48</v>
      </c>
      <c r="V58" t="s">
        <v>244</v>
      </c>
      <c r="W58">
        <v>1</v>
      </c>
      <c r="X58">
        <v>0</v>
      </c>
      <c r="Y58">
        <v>0</v>
      </c>
      <c r="Z58">
        <v>0</v>
      </c>
      <c r="AA58" t="s">
        <v>245</v>
      </c>
    </row>
    <row r="59" spans="1:27" x14ac:dyDescent="0.25">
      <c r="A59" t="s">
        <v>144</v>
      </c>
      <c r="B59" t="s">
        <v>102</v>
      </c>
      <c r="C59" t="s">
        <v>192</v>
      </c>
      <c r="D59" t="s">
        <v>48</v>
      </c>
      <c r="E59" t="s">
        <v>48</v>
      </c>
      <c r="F59">
        <v>1</v>
      </c>
      <c r="G59" t="s">
        <v>17</v>
      </c>
      <c r="H59">
        <v>0</v>
      </c>
      <c r="I59">
        <v>1</v>
      </c>
      <c r="J59" t="s">
        <v>48</v>
      </c>
      <c r="K59">
        <v>0</v>
      </c>
      <c r="L59" t="s">
        <v>48</v>
      </c>
      <c r="M59">
        <v>0</v>
      </c>
      <c r="N59">
        <v>0</v>
      </c>
      <c r="O59">
        <v>1</v>
      </c>
      <c r="P59" t="s">
        <v>48</v>
      </c>
      <c r="Q59">
        <v>0</v>
      </c>
      <c r="R59" t="s">
        <v>48</v>
      </c>
      <c r="S59">
        <v>0</v>
      </c>
      <c r="T59">
        <v>0</v>
      </c>
      <c r="U59" t="s">
        <v>48</v>
      </c>
      <c r="V59" t="s">
        <v>246</v>
      </c>
      <c r="W59">
        <v>0</v>
      </c>
      <c r="X59">
        <v>1</v>
      </c>
      <c r="Y59">
        <v>0</v>
      </c>
      <c r="Z59">
        <v>0</v>
      </c>
      <c r="AA59" t="s">
        <v>245</v>
      </c>
    </row>
    <row r="60" spans="1:27" x14ac:dyDescent="0.25">
      <c r="A60" t="s">
        <v>144</v>
      </c>
      <c r="B60" t="s">
        <v>152</v>
      </c>
      <c r="C60" t="s">
        <v>121</v>
      </c>
      <c r="D60" t="s">
        <v>48</v>
      </c>
      <c r="E60" t="s">
        <v>48</v>
      </c>
      <c r="F60">
        <v>0</v>
      </c>
      <c r="G60" t="s">
        <v>17</v>
      </c>
      <c r="H60">
        <v>0</v>
      </c>
      <c r="I60">
        <v>1</v>
      </c>
      <c r="J60" t="s">
        <v>48</v>
      </c>
      <c r="K60">
        <v>0</v>
      </c>
      <c r="L60" t="s">
        <v>48</v>
      </c>
      <c r="M60">
        <v>0</v>
      </c>
      <c r="N60">
        <v>0</v>
      </c>
      <c r="O60">
        <v>1</v>
      </c>
      <c r="P60" t="s">
        <v>48</v>
      </c>
      <c r="Q60">
        <v>0</v>
      </c>
      <c r="R60" t="s">
        <v>48</v>
      </c>
      <c r="S60">
        <v>0</v>
      </c>
      <c r="T60">
        <v>0</v>
      </c>
      <c r="U60" t="s">
        <v>48</v>
      </c>
      <c r="V60" t="s">
        <v>244</v>
      </c>
      <c r="W60">
        <v>1</v>
      </c>
      <c r="X60">
        <v>0</v>
      </c>
      <c r="Y60">
        <v>0</v>
      </c>
      <c r="Z60">
        <v>0</v>
      </c>
      <c r="AA60" t="s">
        <v>245</v>
      </c>
    </row>
    <row r="61" spans="1:27" x14ac:dyDescent="0.25">
      <c r="A61" t="s">
        <v>144</v>
      </c>
      <c r="B61" t="s">
        <v>152</v>
      </c>
      <c r="C61" t="s">
        <v>121</v>
      </c>
      <c r="D61" t="s">
        <v>48</v>
      </c>
      <c r="E61" t="s">
        <v>48</v>
      </c>
      <c r="F61">
        <v>0</v>
      </c>
      <c r="G61" t="s">
        <v>17</v>
      </c>
      <c r="H61">
        <v>0</v>
      </c>
      <c r="I61">
        <v>1</v>
      </c>
      <c r="J61" t="s">
        <v>48</v>
      </c>
      <c r="K61">
        <v>0</v>
      </c>
      <c r="L61" t="s">
        <v>48</v>
      </c>
      <c r="M61">
        <v>0</v>
      </c>
      <c r="N61">
        <v>0</v>
      </c>
      <c r="O61">
        <v>1</v>
      </c>
      <c r="P61" t="s">
        <v>48</v>
      </c>
      <c r="Q61">
        <v>0</v>
      </c>
      <c r="R61" t="s">
        <v>48</v>
      </c>
      <c r="S61">
        <v>0</v>
      </c>
      <c r="T61">
        <v>0</v>
      </c>
      <c r="U61" t="s">
        <v>48</v>
      </c>
      <c r="V61" t="s">
        <v>244</v>
      </c>
      <c r="W61">
        <v>1</v>
      </c>
      <c r="X61">
        <v>0</v>
      </c>
      <c r="Y61">
        <v>0</v>
      </c>
      <c r="Z61">
        <v>0</v>
      </c>
      <c r="AA61" t="s">
        <v>245</v>
      </c>
    </row>
    <row r="62" spans="1:27" x14ac:dyDescent="0.25">
      <c r="A62" t="s">
        <v>148</v>
      </c>
      <c r="B62" t="s">
        <v>45</v>
      </c>
      <c r="C62" t="s">
        <v>48</v>
      </c>
      <c r="D62" t="s">
        <v>48</v>
      </c>
      <c r="E62" t="s">
        <v>48</v>
      </c>
      <c r="F62">
        <v>0</v>
      </c>
      <c r="G62" t="s">
        <v>18</v>
      </c>
      <c r="H62">
        <v>1</v>
      </c>
      <c r="I62">
        <v>0</v>
      </c>
      <c r="J62" t="s">
        <v>48</v>
      </c>
      <c r="K62">
        <v>0</v>
      </c>
      <c r="L62" t="s">
        <v>48</v>
      </c>
      <c r="M62">
        <v>0</v>
      </c>
      <c r="N62">
        <v>0</v>
      </c>
      <c r="O62">
        <v>1</v>
      </c>
      <c r="P62" t="s">
        <v>48</v>
      </c>
      <c r="Q62">
        <v>0</v>
      </c>
      <c r="R62" t="s">
        <v>48</v>
      </c>
      <c r="S62">
        <v>0</v>
      </c>
      <c r="T62">
        <v>0</v>
      </c>
      <c r="U62" t="s">
        <v>48</v>
      </c>
      <c r="V62" t="s">
        <v>244</v>
      </c>
      <c r="W62">
        <v>1</v>
      </c>
      <c r="X62">
        <v>0</v>
      </c>
      <c r="Y62">
        <v>0</v>
      </c>
      <c r="Z62">
        <v>0</v>
      </c>
      <c r="AA62" t="s">
        <v>245</v>
      </c>
    </row>
    <row r="63" spans="1:27" x14ac:dyDescent="0.25">
      <c r="A63" t="s">
        <v>144</v>
      </c>
      <c r="B63" t="s">
        <v>63</v>
      </c>
      <c r="C63" t="s">
        <v>48</v>
      </c>
      <c r="D63" t="s">
        <v>48</v>
      </c>
      <c r="E63" t="s">
        <v>48</v>
      </c>
      <c r="F63">
        <v>1</v>
      </c>
      <c r="G63" t="s">
        <v>18</v>
      </c>
      <c r="H63">
        <v>1</v>
      </c>
      <c r="I63">
        <v>0</v>
      </c>
      <c r="J63" t="s">
        <v>48</v>
      </c>
      <c r="K63">
        <v>0</v>
      </c>
      <c r="L63" t="s">
        <v>48</v>
      </c>
      <c r="M63">
        <v>0</v>
      </c>
      <c r="N63">
        <v>0</v>
      </c>
      <c r="O63">
        <v>1</v>
      </c>
      <c r="P63" t="s">
        <v>48</v>
      </c>
      <c r="Q63">
        <v>0</v>
      </c>
      <c r="R63" t="s">
        <v>48</v>
      </c>
      <c r="S63">
        <v>0</v>
      </c>
      <c r="T63">
        <v>0</v>
      </c>
      <c r="U63" t="s">
        <v>48</v>
      </c>
      <c r="V63" t="s">
        <v>246</v>
      </c>
      <c r="W63">
        <v>0</v>
      </c>
      <c r="X63">
        <v>1</v>
      </c>
      <c r="Y63">
        <v>0</v>
      </c>
      <c r="Z63">
        <v>0</v>
      </c>
      <c r="AA63" t="s">
        <v>245</v>
      </c>
    </row>
    <row r="64" spans="1:27" x14ac:dyDescent="0.25">
      <c r="A64" t="s">
        <v>143</v>
      </c>
      <c r="B64" t="s">
        <v>50</v>
      </c>
      <c r="C64" t="s">
        <v>48</v>
      </c>
      <c r="D64" t="s">
        <v>48</v>
      </c>
      <c r="E64" t="s">
        <v>48</v>
      </c>
      <c r="F64">
        <v>0</v>
      </c>
      <c r="G64" t="s">
        <v>18</v>
      </c>
      <c r="H64">
        <v>1</v>
      </c>
      <c r="I64">
        <v>0</v>
      </c>
      <c r="J64" t="s">
        <v>48</v>
      </c>
      <c r="K64">
        <v>0</v>
      </c>
      <c r="L64" t="s">
        <v>48</v>
      </c>
      <c r="M64">
        <v>0</v>
      </c>
      <c r="N64">
        <v>0</v>
      </c>
      <c r="O64">
        <v>1</v>
      </c>
      <c r="P64" t="s">
        <v>48</v>
      </c>
      <c r="Q64">
        <v>0</v>
      </c>
      <c r="R64" t="s">
        <v>48</v>
      </c>
      <c r="S64">
        <v>0</v>
      </c>
      <c r="T64">
        <v>0</v>
      </c>
      <c r="U64" t="s">
        <v>48</v>
      </c>
      <c r="V64" t="s">
        <v>244</v>
      </c>
      <c r="W64">
        <v>1</v>
      </c>
      <c r="X64">
        <v>0</v>
      </c>
      <c r="Y64">
        <v>0</v>
      </c>
      <c r="Z64">
        <v>0</v>
      </c>
      <c r="AA64" t="s">
        <v>245</v>
      </c>
    </row>
    <row r="65" spans="1:27" x14ac:dyDescent="0.25">
      <c r="A65" t="s">
        <v>148</v>
      </c>
      <c r="B65" t="s">
        <v>71</v>
      </c>
      <c r="C65" t="s">
        <v>124</v>
      </c>
      <c r="D65" t="s">
        <v>48</v>
      </c>
      <c r="E65" t="s">
        <v>48</v>
      </c>
      <c r="F65">
        <v>1</v>
      </c>
      <c r="G65" t="s">
        <v>17</v>
      </c>
      <c r="H65">
        <v>0</v>
      </c>
      <c r="I65">
        <v>1</v>
      </c>
      <c r="J65" t="s">
        <v>48</v>
      </c>
      <c r="K65">
        <v>0</v>
      </c>
      <c r="L65" t="s">
        <v>48</v>
      </c>
      <c r="M65">
        <v>0</v>
      </c>
      <c r="N65">
        <v>0</v>
      </c>
      <c r="O65">
        <v>1</v>
      </c>
      <c r="P65" t="s">
        <v>48</v>
      </c>
      <c r="Q65">
        <v>0</v>
      </c>
      <c r="R65" t="s">
        <v>48</v>
      </c>
      <c r="S65">
        <v>0</v>
      </c>
      <c r="T65">
        <v>0</v>
      </c>
      <c r="U65" t="s">
        <v>48</v>
      </c>
      <c r="V65" t="s">
        <v>244</v>
      </c>
      <c r="W65">
        <v>1</v>
      </c>
      <c r="X65">
        <v>0</v>
      </c>
      <c r="Y65">
        <v>0</v>
      </c>
      <c r="Z65">
        <v>0</v>
      </c>
      <c r="AA65" t="s">
        <v>245</v>
      </c>
    </row>
    <row r="66" spans="1:27" x14ac:dyDescent="0.25">
      <c r="A66" t="s">
        <v>148</v>
      </c>
      <c r="B66" t="s">
        <v>71</v>
      </c>
      <c r="C66" t="s">
        <v>48</v>
      </c>
      <c r="D66" t="s">
        <v>48</v>
      </c>
      <c r="E66" t="s">
        <v>48</v>
      </c>
      <c r="F66">
        <v>0</v>
      </c>
      <c r="G66" t="s">
        <v>18</v>
      </c>
      <c r="H66">
        <v>1</v>
      </c>
      <c r="I66">
        <v>0</v>
      </c>
      <c r="J66" t="s">
        <v>48</v>
      </c>
      <c r="K66">
        <v>0</v>
      </c>
      <c r="L66" t="s">
        <v>48</v>
      </c>
      <c r="M66">
        <v>0</v>
      </c>
      <c r="N66">
        <v>0</v>
      </c>
      <c r="O66">
        <v>1</v>
      </c>
      <c r="P66" t="s">
        <v>48</v>
      </c>
      <c r="Q66">
        <v>0</v>
      </c>
      <c r="R66" t="s">
        <v>48</v>
      </c>
      <c r="S66">
        <v>0</v>
      </c>
      <c r="T66">
        <v>0</v>
      </c>
      <c r="U66" t="s">
        <v>48</v>
      </c>
      <c r="V66" t="s">
        <v>244</v>
      </c>
      <c r="W66">
        <v>1</v>
      </c>
      <c r="X66">
        <v>0</v>
      </c>
      <c r="Y66">
        <v>0</v>
      </c>
      <c r="Z66">
        <v>0</v>
      </c>
      <c r="AA66" t="s">
        <v>245</v>
      </c>
    </row>
    <row r="67" spans="1:27" x14ac:dyDescent="0.25">
      <c r="A67" t="s">
        <v>147</v>
      </c>
      <c r="B67" t="s">
        <v>90</v>
      </c>
      <c r="C67" t="s">
        <v>48</v>
      </c>
      <c r="D67" t="s">
        <v>48</v>
      </c>
      <c r="E67" t="s">
        <v>48</v>
      </c>
      <c r="F67">
        <v>0</v>
      </c>
      <c r="G67" t="s">
        <v>18</v>
      </c>
      <c r="H67">
        <v>1</v>
      </c>
      <c r="I67">
        <v>0</v>
      </c>
      <c r="J67" t="s">
        <v>48</v>
      </c>
      <c r="K67">
        <v>0</v>
      </c>
      <c r="L67" t="s">
        <v>48</v>
      </c>
      <c r="M67">
        <v>0</v>
      </c>
      <c r="N67">
        <v>0</v>
      </c>
      <c r="O67">
        <v>1</v>
      </c>
      <c r="P67" t="s">
        <v>48</v>
      </c>
      <c r="Q67">
        <v>0</v>
      </c>
      <c r="R67" t="s">
        <v>48</v>
      </c>
      <c r="S67">
        <v>0</v>
      </c>
      <c r="T67">
        <v>0</v>
      </c>
      <c r="U67" t="s">
        <v>48</v>
      </c>
      <c r="V67" t="s">
        <v>246</v>
      </c>
      <c r="W67">
        <v>0</v>
      </c>
      <c r="X67">
        <v>1</v>
      </c>
      <c r="Y67">
        <v>0</v>
      </c>
      <c r="Z67">
        <v>0</v>
      </c>
      <c r="AA67" t="s">
        <v>245</v>
      </c>
    </row>
    <row r="68" spans="1:27" x14ac:dyDescent="0.25">
      <c r="A68" t="s">
        <v>143</v>
      </c>
      <c r="B68" t="s">
        <v>70</v>
      </c>
      <c r="C68" t="s">
        <v>48</v>
      </c>
      <c r="D68" t="s">
        <v>48</v>
      </c>
      <c r="E68" t="s">
        <v>48</v>
      </c>
      <c r="F68">
        <v>1</v>
      </c>
      <c r="G68" t="s">
        <v>18</v>
      </c>
      <c r="H68">
        <v>1</v>
      </c>
      <c r="I68">
        <v>0</v>
      </c>
      <c r="J68" t="s">
        <v>48</v>
      </c>
      <c r="K68">
        <v>0</v>
      </c>
      <c r="L68" t="s">
        <v>48</v>
      </c>
      <c r="M68">
        <v>0</v>
      </c>
      <c r="N68">
        <v>0</v>
      </c>
      <c r="O68">
        <v>1</v>
      </c>
      <c r="P68" t="s">
        <v>48</v>
      </c>
      <c r="Q68">
        <v>0</v>
      </c>
      <c r="R68" t="s">
        <v>48</v>
      </c>
      <c r="S68">
        <v>0</v>
      </c>
      <c r="T68">
        <v>0</v>
      </c>
      <c r="U68" t="s">
        <v>48</v>
      </c>
      <c r="V68" t="s">
        <v>244</v>
      </c>
      <c r="W68">
        <v>1</v>
      </c>
      <c r="X68">
        <v>0</v>
      </c>
      <c r="Y68">
        <v>0</v>
      </c>
      <c r="Z68">
        <v>0</v>
      </c>
      <c r="AA68" t="s">
        <v>245</v>
      </c>
    </row>
    <row r="69" spans="1:27" x14ac:dyDescent="0.25">
      <c r="A69" t="s">
        <v>143</v>
      </c>
      <c r="B69" t="s">
        <v>84</v>
      </c>
      <c r="C69" t="s">
        <v>48</v>
      </c>
      <c r="D69" t="s">
        <v>48</v>
      </c>
      <c r="E69" t="s">
        <v>48</v>
      </c>
      <c r="F69">
        <v>3</v>
      </c>
      <c r="G69" t="s">
        <v>18</v>
      </c>
      <c r="H69">
        <v>1</v>
      </c>
      <c r="I69">
        <v>0</v>
      </c>
      <c r="J69" t="s">
        <v>48</v>
      </c>
      <c r="K69">
        <v>0</v>
      </c>
      <c r="L69" t="s">
        <v>48</v>
      </c>
      <c r="M69">
        <v>0</v>
      </c>
      <c r="N69">
        <v>0</v>
      </c>
      <c r="O69">
        <v>1</v>
      </c>
      <c r="P69" t="s">
        <v>48</v>
      </c>
      <c r="Q69">
        <v>0</v>
      </c>
      <c r="R69" t="s">
        <v>48</v>
      </c>
      <c r="S69">
        <v>0</v>
      </c>
      <c r="T69">
        <v>0</v>
      </c>
      <c r="U69" t="s">
        <v>48</v>
      </c>
      <c r="V69" t="s">
        <v>246</v>
      </c>
      <c r="W69">
        <v>0</v>
      </c>
      <c r="X69">
        <v>1</v>
      </c>
      <c r="Y69">
        <v>0</v>
      </c>
      <c r="Z69">
        <v>0</v>
      </c>
      <c r="AA69" t="s">
        <v>245</v>
      </c>
    </row>
    <row r="70" spans="1:27" x14ac:dyDescent="0.25">
      <c r="A70" t="s">
        <v>148</v>
      </c>
      <c r="B70" t="s">
        <v>68</v>
      </c>
      <c r="C70" t="s">
        <v>124</v>
      </c>
      <c r="D70" t="s">
        <v>48</v>
      </c>
      <c r="E70" t="s">
        <v>48</v>
      </c>
      <c r="F70">
        <v>0</v>
      </c>
      <c r="G70" t="s">
        <v>17</v>
      </c>
      <c r="H70">
        <v>0</v>
      </c>
      <c r="I70">
        <v>1</v>
      </c>
      <c r="J70" t="s">
        <v>48</v>
      </c>
      <c r="K70">
        <v>0</v>
      </c>
      <c r="L70" t="s">
        <v>48</v>
      </c>
      <c r="M70">
        <v>0</v>
      </c>
      <c r="N70">
        <v>0</v>
      </c>
      <c r="O70">
        <v>1</v>
      </c>
      <c r="P70" t="s">
        <v>48</v>
      </c>
      <c r="Q70">
        <v>0</v>
      </c>
      <c r="R70" t="s">
        <v>48</v>
      </c>
      <c r="S70">
        <v>0</v>
      </c>
      <c r="T70">
        <v>0</v>
      </c>
      <c r="U70" t="s">
        <v>48</v>
      </c>
      <c r="V70" t="s">
        <v>244</v>
      </c>
      <c r="W70">
        <v>1</v>
      </c>
      <c r="X70">
        <v>0</v>
      </c>
      <c r="Y70">
        <v>0</v>
      </c>
      <c r="Z70">
        <v>0</v>
      </c>
      <c r="AA70" t="s">
        <v>245</v>
      </c>
    </row>
    <row r="71" spans="1:27" x14ac:dyDescent="0.25">
      <c r="A71" t="s">
        <v>147</v>
      </c>
      <c r="B71" t="s">
        <v>160</v>
      </c>
      <c r="C71" t="s">
        <v>48</v>
      </c>
      <c r="D71" t="s">
        <v>48</v>
      </c>
      <c r="E71" t="s">
        <v>48</v>
      </c>
      <c r="F71">
        <v>1</v>
      </c>
      <c r="G71" t="s">
        <v>18</v>
      </c>
      <c r="H71">
        <v>1</v>
      </c>
      <c r="I71">
        <v>0</v>
      </c>
      <c r="J71" t="s">
        <v>48</v>
      </c>
      <c r="K71">
        <v>0</v>
      </c>
      <c r="L71" t="s">
        <v>48</v>
      </c>
      <c r="M71">
        <v>0</v>
      </c>
      <c r="N71">
        <v>0</v>
      </c>
      <c r="O71">
        <v>1</v>
      </c>
      <c r="P71" t="s">
        <v>48</v>
      </c>
      <c r="Q71">
        <v>0</v>
      </c>
      <c r="R71" t="s">
        <v>48</v>
      </c>
      <c r="S71">
        <v>0</v>
      </c>
      <c r="T71">
        <v>0</v>
      </c>
      <c r="U71" t="s">
        <v>48</v>
      </c>
      <c r="V71" t="s">
        <v>244</v>
      </c>
      <c r="W71">
        <v>1</v>
      </c>
      <c r="X71">
        <v>0</v>
      </c>
      <c r="Y71">
        <v>0</v>
      </c>
      <c r="Z71">
        <v>0</v>
      </c>
      <c r="AA71" t="s">
        <v>245</v>
      </c>
    </row>
    <row r="72" spans="1:27" x14ac:dyDescent="0.25">
      <c r="A72" t="s">
        <v>161</v>
      </c>
      <c r="B72" t="s">
        <v>119</v>
      </c>
      <c r="C72" t="s">
        <v>48</v>
      </c>
      <c r="D72" t="s">
        <v>48</v>
      </c>
      <c r="E72" t="s">
        <v>48</v>
      </c>
      <c r="F72">
        <v>0</v>
      </c>
      <c r="G72" t="s">
        <v>18</v>
      </c>
      <c r="H72">
        <v>1</v>
      </c>
      <c r="I72">
        <v>0</v>
      </c>
      <c r="J72" t="s">
        <v>48</v>
      </c>
      <c r="K72">
        <v>0</v>
      </c>
      <c r="L72" t="s">
        <v>48</v>
      </c>
      <c r="M72">
        <v>0</v>
      </c>
      <c r="N72">
        <v>0</v>
      </c>
      <c r="O72">
        <v>1</v>
      </c>
      <c r="P72" t="s">
        <v>48</v>
      </c>
      <c r="Q72">
        <v>0</v>
      </c>
      <c r="R72" t="s">
        <v>48</v>
      </c>
      <c r="S72">
        <v>0</v>
      </c>
      <c r="T72">
        <v>0</v>
      </c>
      <c r="U72" t="s">
        <v>48</v>
      </c>
      <c r="V72" t="s">
        <v>244</v>
      </c>
      <c r="W72">
        <v>1</v>
      </c>
      <c r="X72">
        <v>0</v>
      </c>
      <c r="Y72">
        <v>0</v>
      </c>
      <c r="Z72">
        <v>0</v>
      </c>
      <c r="AA72" t="s">
        <v>245</v>
      </c>
    </row>
    <row r="73" spans="1:27" x14ac:dyDescent="0.25">
      <c r="A73" t="s">
        <v>143</v>
      </c>
      <c r="B73" t="s">
        <v>89</v>
      </c>
      <c r="C73" t="s">
        <v>48</v>
      </c>
      <c r="D73" t="s">
        <v>48</v>
      </c>
      <c r="E73" t="s">
        <v>48</v>
      </c>
      <c r="F73">
        <v>0</v>
      </c>
      <c r="G73" t="s">
        <v>18</v>
      </c>
      <c r="H73">
        <v>1</v>
      </c>
      <c r="I73">
        <v>0</v>
      </c>
      <c r="J73" t="s">
        <v>48</v>
      </c>
      <c r="K73">
        <v>0</v>
      </c>
      <c r="L73" t="s">
        <v>48</v>
      </c>
      <c r="M73">
        <v>0</v>
      </c>
      <c r="N73">
        <v>0</v>
      </c>
      <c r="O73">
        <v>1</v>
      </c>
      <c r="P73" t="s">
        <v>48</v>
      </c>
      <c r="Q73">
        <v>0</v>
      </c>
      <c r="R73" t="s">
        <v>48</v>
      </c>
      <c r="S73">
        <v>0</v>
      </c>
      <c r="T73">
        <v>0</v>
      </c>
      <c r="U73" t="s">
        <v>48</v>
      </c>
      <c r="V73" t="s">
        <v>244</v>
      </c>
      <c r="W73">
        <v>1</v>
      </c>
      <c r="X73">
        <v>0</v>
      </c>
      <c r="Y73">
        <v>0</v>
      </c>
      <c r="Z73">
        <v>0</v>
      </c>
      <c r="AA73" t="s">
        <v>245</v>
      </c>
    </row>
    <row r="74" spans="1:27" x14ac:dyDescent="0.25">
      <c r="A74" t="s">
        <v>143</v>
      </c>
      <c r="B74" t="s">
        <v>195</v>
      </c>
      <c r="C74" t="s">
        <v>192</v>
      </c>
      <c r="D74" t="s">
        <v>48</v>
      </c>
      <c r="E74" t="s">
        <v>48</v>
      </c>
      <c r="F74">
        <v>0</v>
      </c>
      <c r="G74" t="s">
        <v>17</v>
      </c>
      <c r="H74">
        <v>0</v>
      </c>
      <c r="I74">
        <v>1</v>
      </c>
      <c r="J74" t="s">
        <v>48</v>
      </c>
      <c r="K74">
        <v>0</v>
      </c>
      <c r="L74" t="s">
        <v>48</v>
      </c>
      <c r="M74">
        <v>0</v>
      </c>
      <c r="N74">
        <v>0</v>
      </c>
      <c r="O74">
        <v>1</v>
      </c>
      <c r="P74" t="s">
        <v>48</v>
      </c>
      <c r="Q74">
        <v>0</v>
      </c>
      <c r="R74" t="s">
        <v>48</v>
      </c>
      <c r="S74">
        <v>0</v>
      </c>
      <c r="T74">
        <v>0</v>
      </c>
      <c r="U74" t="s">
        <v>48</v>
      </c>
      <c r="V74" t="s">
        <v>244</v>
      </c>
      <c r="W74">
        <v>1</v>
      </c>
      <c r="X74">
        <v>0</v>
      </c>
      <c r="Y74">
        <v>0</v>
      </c>
      <c r="Z74">
        <v>0</v>
      </c>
      <c r="AA74" t="s">
        <v>245</v>
      </c>
    </row>
    <row r="75" spans="1:27" x14ac:dyDescent="0.25">
      <c r="A75" t="s">
        <v>143</v>
      </c>
      <c r="B75" t="s">
        <v>49</v>
      </c>
      <c r="C75" t="s">
        <v>48</v>
      </c>
      <c r="D75" t="s">
        <v>48</v>
      </c>
      <c r="E75" t="s">
        <v>48</v>
      </c>
      <c r="F75">
        <v>0</v>
      </c>
      <c r="G75" t="s">
        <v>18</v>
      </c>
      <c r="H75">
        <v>1</v>
      </c>
      <c r="I75">
        <v>0</v>
      </c>
      <c r="J75" t="s">
        <v>48</v>
      </c>
      <c r="K75">
        <v>0</v>
      </c>
      <c r="L75" t="s">
        <v>48</v>
      </c>
      <c r="M75">
        <v>0</v>
      </c>
      <c r="N75">
        <v>0</v>
      </c>
      <c r="O75">
        <v>1</v>
      </c>
      <c r="P75" t="s">
        <v>48</v>
      </c>
      <c r="Q75">
        <v>0</v>
      </c>
      <c r="R75" t="s">
        <v>48</v>
      </c>
      <c r="S75">
        <v>0</v>
      </c>
      <c r="T75">
        <v>0</v>
      </c>
      <c r="U75" t="s">
        <v>48</v>
      </c>
      <c r="V75" t="s">
        <v>244</v>
      </c>
      <c r="W75">
        <v>1</v>
      </c>
      <c r="X75">
        <v>0</v>
      </c>
      <c r="Y75">
        <v>0</v>
      </c>
      <c r="Z75">
        <v>0</v>
      </c>
      <c r="AA75" t="s">
        <v>245</v>
      </c>
    </row>
    <row r="76" spans="1:27" x14ac:dyDescent="0.25">
      <c r="A76" t="s">
        <v>143</v>
      </c>
      <c r="B76" t="s">
        <v>38</v>
      </c>
      <c r="C76" t="s">
        <v>124</v>
      </c>
      <c r="D76" t="s">
        <v>48</v>
      </c>
      <c r="E76" t="s">
        <v>48</v>
      </c>
      <c r="F76">
        <v>0</v>
      </c>
      <c r="G76" t="s">
        <v>17</v>
      </c>
      <c r="H76">
        <v>0</v>
      </c>
      <c r="I76">
        <v>1</v>
      </c>
      <c r="J76" t="s">
        <v>48</v>
      </c>
      <c r="K76">
        <v>0</v>
      </c>
      <c r="L76" t="s">
        <v>48</v>
      </c>
      <c r="M76">
        <v>0</v>
      </c>
      <c r="N76">
        <v>0</v>
      </c>
      <c r="O76">
        <v>1</v>
      </c>
      <c r="P76" t="s">
        <v>48</v>
      </c>
      <c r="Q76">
        <v>0</v>
      </c>
      <c r="R76" t="s">
        <v>48</v>
      </c>
      <c r="S76">
        <v>0</v>
      </c>
      <c r="T76">
        <v>0</v>
      </c>
      <c r="U76" t="s">
        <v>48</v>
      </c>
      <c r="V76" t="s">
        <v>244</v>
      </c>
      <c r="W76">
        <v>1</v>
      </c>
      <c r="X76">
        <v>0</v>
      </c>
      <c r="Y76">
        <v>0</v>
      </c>
      <c r="Z76">
        <v>0</v>
      </c>
      <c r="AA76" t="s">
        <v>245</v>
      </c>
    </row>
    <row r="77" spans="1:27" x14ac:dyDescent="0.25">
      <c r="A77" t="s">
        <v>151</v>
      </c>
      <c r="B77" t="s">
        <v>50</v>
      </c>
      <c r="C77" t="s">
        <v>48</v>
      </c>
      <c r="D77" t="s">
        <v>48</v>
      </c>
      <c r="E77" t="s">
        <v>48</v>
      </c>
      <c r="F77">
        <v>0</v>
      </c>
      <c r="G77" t="s">
        <v>18</v>
      </c>
      <c r="H77">
        <v>1</v>
      </c>
      <c r="I77">
        <v>0</v>
      </c>
      <c r="J77" t="s">
        <v>48</v>
      </c>
      <c r="K77">
        <v>0</v>
      </c>
      <c r="L77" t="s">
        <v>48</v>
      </c>
      <c r="M77">
        <v>0</v>
      </c>
      <c r="N77">
        <v>0</v>
      </c>
      <c r="O77">
        <v>1</v>
      </c>
      <c r="P77" t="s">
        <v>48</v>
      </c>
      <c r="Q77">
        <v>0</v>
      </c>
      <c r="R77" t="s">
        <v>48</v>
      </c>
      <c r="S77">
        <v>0</v>
      </c>
      <c r="T77">
        <v>0</v>
      </c>
      <c r="U77" t="s">
        <v>48</v>
      </c>
      <c r="V77" t="s">
        <v>244</v>
      </c>
      <c r="W77">
        <v>1</v>
      </c>
      <c r="X77">
        <v>0</v>
      </c>
      <c r="Y77">
        <v>0</v>
      </c>
      <c r="Z77">
        <v>0</v>
      </c>
      <c r="AA77" t="s">
        <v>245</v>
      </c>
    </row>
    <row r="78" spans="1:27" x14ac:dyDescent="0.25">
      <c r="A78" t="s">
        <v>144</v>
      </c>
      <c r="B78" t="s">
        <v>154</v>
      </c>
      <c r="C78" t="s">
        <v>124</v>
      </c>
      <c r="D78" t="s">
        <v>48</v>
      </c>
      <c r="E78" t="s">
        <v>48</v>
      </c>
      <c r="F78">
        <v>0</v>
      </c>
      <c r="G78" t="s">
        <v>17</v>
      </c>
      <c r="H78">
        <v>0</v>
      </c>
      <c r="I78">
        <v>1</v>
      </c>
      <c r="J78" t="s">
        <v>98</v>
      </c>
      <c r="K78">
        <v>1</v>
      </c>
      <c r="L78" t="s">
        <v>145</v>
      </c>
      <c r="M78">
        <v>1</v>
      </c>
      <c r="N78">
        <v>0</v>
      </c>
      <c r="O78">
        <v>1</v>
      </c>
      <c r="P78" t="s">
        <v>48</v>
      </c>
      <c r="Q78">
        <v>0</v>
      </c>
      <c r="R78" t="s">
        <v>48</v>
      </c>
      <c r="S78">
        <v>0</v>
      </c>
      <c r="T78">
        <v>0</v>
      </c>
      <c r="U78" t="s">
        <v>48</v>
      </c>
      <c r="V78" t="s">
        <v>244</v>
      </c>
      <c r="W78">
        <v>1</v>
      </c>
      <c r="X78">
        <v>0</v>
      </c>
      <c r="Y78">
        <v>0</v>
      </c>
      <c r="Z78">
        <v>0</v>
      </c>
      <c r="AA78" t="s">
        <v>245</v>
      </c>
    </row>
    <row r="79" spans="1:27" x14ac:dyDescent="0.25">
      <c r="A79" t="s">
        <v>148</v>
      </c>
      <c r="B79" t="s">
        <v>104</v>
      </c>
      <c r="C79" t="s">
        <v>48</v>
      </c>
      <c r="D79" t="s">
        <v>48</v>
      </c>
      <c r="E79" t="s">
        <v>48</v>
      </c>
      <c r="F79">
        <v>0</v>
      </c>
      <c r="G79" t="s">
        <v>18</v>
      </c>
      <c r="H79">
        <v>1</v>
      </c>
      <c r="I79">
        <v>0</v>
      </c>
      <c r="J79" t="s">
        <v>48</v>
      </c>
      <c r="K79">
        <v>0</v>
      </c>
      <c r="L79" t="s">
        <v>48</v>
      </c>
      <c r="M79">
        <v>0</v>
      </c>
      <c r="N79">
        <v>0</v>
      </c>
      <c r="O79">
        <v>1</v>
      </c>
      <c r="P79" t="s">
        <v>48</v>
      </c>
      <c r="Q79">
        <v>0</v>
      </c>
      <c r="R79" t="s">
        <v>48</v>
      </c>
      <c r="S79">
        <v>0</v>
      </c>
      <c r="T79">
        <v>0</v>
      </c>
      <c r="U79" t="s">
        <v>48</v>
      </c>
      <c r="V79" t="s">
        <v>244</v>
      </c>
      <c r="W79">
        <v>1</v>
      </c>
      <c r="X79">
        <v>0</v>
      </c>
      <c r="Y79">
        <v>0</v>
      </c>
      <c r="Z79">
        <v>0</v>
      </c>
      <c r="AA79" t="s">
        <v>245</v>
      </c>
    </row>
    <row r="80" spans="1:27" x14ac:dyDescent="0.25">
      <c r="A80" t="s">
        <v>148</v>
      </c>
      <c r="B80" t="s">
        <v>71</v>
      </c>
      <c r="C80" t="s">
        <v>48</v>
      </c>
      <c r="D80" t="s">
        <v>48</v>
      </c>
      <c r="E80" t="s">
        <v>48</v>
      </c>
      <c r="F80">
        <v>0</v>
      </c>
      <c r="G80" t="s">
        <v>18</v>
      </c>
      <c r="H80">
        <v>1</v>
      </c>
      <c r="I80">
        <v>0</v>
      </c>
      <c r="J80" t="s">
        <v>48</v>
      </c>
      <c r="K80">
        <v>0</v>
      </c>
      <c r="L80" t="s">
        <v>48</v>
      </c>
      <c r="M80">
        <v>0</v>
      </c>
      <c r="N80">
        <v>0</v>
      </c>
      <c r="O80">
        <v>1</v>
      </c>
      <c r="P80" t="s">
        <v>48</v>
      </c>
      <c r="Q80">
        <v>0</v>
      </c>
      <c r="R80" t="s">
        <v>48</v>
      </c>
      <c r="S80">
        <v>0</v>
      </c>
      <c r="T80">
        <v>0</v>
      </c>
      <c r="U80" t="s">
        <v>48</v>
      </c>
      <c r="V80" t="s">
        <v>244</v>
      </c>
      <c r="W80">
        <v>1</v>
      </c>
      <c r="X80">
        <v>0</v>
      </c>
      <c r="Y80">
        <v>0</v>
      </c>
      <c r="Z80">
        <v>0</v>
      </c>
      <c r="AA80" t="s">
        <v>245</v>
      </c>
    </row>
    <row r="81" spans="1:27" x14ac:dyDescent="0.25">
      <c r="A81" t="s">
        <v>148</v>
      </c>
      <c r="B81" t="s">
        <v>205</v>
      </c>
      <c r="C81" t="s">
        <v>48</v>
      </c>
      <c r="D81" t="s">
        <v>48</v>
      </c>
      <c r="E81" t="s">
        <v>48</v>
      </c>
      <c r="F81">
        <v>0</v>
      </c>
      <c r="G81" t="s">
        <v>18</v>
      </c>
      <c r="H81">
        <v>1</v>
      </c>
      <c r="I81">
        <v>0</v>
      </c>
      <c r="J81" t="s">
        <v>48</v>
      </c>
      <c r="K81">
        <v>0</v>
      </c>
      <c r="L81" t="s">
        <v>48</v>
      </c>
      <c r="M81">
        <v>0</v>
      </c>
      <c r="N81">
        <v>0</v>
      </c>
      <c r="O81">
        <v>1</v>
      </c>
      <c r="P81" t="s">
        <v>48</v>
      </c>
      <c r="Q81">
        <v>0</v>
      </c>
      <c r="R81" t="s">
        <v>48</v>
      </c>
      <c r="S81">
        <v>0</v>
      </c>
      <c r="T81">
        <v>0</v>
      </c>
      <c r="U81" t="s">
        <v>48</v>
      </c>
      <c r="V81" t="s">
        <v>244</v>
      </c>
      <c r="W81">
        <v>1</v>
      </c>
      <c r="X81">
        <v>0</v>
      </c>
      <c r="Y81">
        <v>0</v>
      </c>
      <c r="Z81">
        <v>0</v>
      </c>
      <c r="AA81" t="s">
        <v>245</v>
      </c>
    </row>
    <row r="82" spans="1:27" x14ac:dyDescent="0.25">
      <c r="A82" t="s">
        <v>149</v>
      </c>
      <c r="B82" t="s">
        <v>80</v>
      </c>
      <c r="C82" t="s">
        <v>48</v>
      </c>
      <c r="D82" t="s">
        <v>48</v>
      </c>
      <c r="E82" t="s">
        <v>48</v>
      </c>
      <c r="F82">
        <v>0</v>
      </c>
      <c r="G82" t="s">
        <v>18</v>
      </c>
      <c r="H82">
        <v>1</v>
      </c>
      <c r="I82">
        <v>0</v>
      </c>
      <c r="J82" t="s">
        <v>48</v>
      </c>
      <c r="K82">
        <v>0</v>
      </c>
      <c r="L82" t="s">
        <v>48</v>
      </c>
      <c r="M82">
        <v>0</v>
      </c>
      <c r="N82">
        <v>0</v>
      </c>
      <c r="O82">
        <v>1</v>
      </c>
      <c r="P82" t="s">
        <v>48</v>
      </c>
      <c r="Q82">
        <v>0</v>
      </c>
      <c r="R82" t="s">
        <v>48</v>
      </c>
      <c r="S82">
        <v>0</v>
      </c>
      <c r="T82">
        <v>0</v>
      </c>
      <c r="U82" t="s">
        <v>48</v>
      </c>
      <c r="V82" t="s">
        <v>244</v>
      </c>
      <c r="W82">
        <v>1</v>
      </c>
      <c r="X82">
        <v>0</v>
      </c>
      <c r="Y82">
        <v>0</v>
      </c>
      <c r="Z82">
        <v>0</v>
      </c>
      <c r="AA82" t="s">
        <v>245</v>
      </c>
    </row>
    <row r="83" spans="1:27" x14ac:dyDescent="0.25">
      <c r="A83" t="s">
        <v>148</v>
      </c>
      <c r="B83" t="s">
        <v>70</v>
      </c>
      <c r="C83" t="s">
        <v>48</v>
      </c>
      <c r="D83" t="s">
        <v>48</v>
      </c>
      <c r="E83" t="s">
        <v>48</v>
      </c>
      <c r="F83">
        <v>0</v>
      </c>
      <c r="G83" t="s">
        <v>18</v>
      </c>
      <c r="H83">
        <v>1</v>
      </c>
      <c r="I83">
        <v>0</v>
      </c>
      <c r="J83" t="s">
        <v>48</v>
      </c>
      <c r="K83">
        <v>0</v>
      </c>
      <c r="L83" t="s">
        <v>48</v>
      </c>
      <c r="M83">
        <v>0</v>
      </c>
      <c r="N83">
        <v>0</v>
      </c>
      <c r="O83">
        <v>1</v>
      </c>
      <c r="P83" t="s">
        <v>48</v>
      </c>
      <c r="Q83">
        <v>0</v>
      </c>
      <c r="R83" t="s">
        <v>48</v>
      </c>
      <c r="S83">
        <v>0</v>
      </c>
      <c r="T83">
        <v>0</v>
      </c>
      <c r="U83" t="s">
        <v>48</v>
      </c>
      <c r="V83" t="s">
        <v>244</v>
      </c>
      <c r="W83">
        <v>1</v>
      </c>
      <c r="X83">
        <v>0</v>
      </c>
      <c r="Y83">
        <v>0</v>
      </c>
      <c r="Z83">
        <v>0</v>
      </c>
      <c r="AA83" t="s">
        <v>245</v>
      </c>
    </row>
    <row r="84" spans="1:27" x14ac:dyDescent="0.25">
      <c r="A84" t="s">
        <v>144</v>
      </c>
      <c r="B84" t="s">
        <v>163</v>
      </c>
      <c r="C84" t="s">
        <v>48</v>
      </c>
      <c r="D84" t="s">
        <v>48</v>
      </c>
      <c r="E84" t="s">
        <v>48</v>
      </c>
      <c r="F84">
        <v>0</v>
      </c>
      <c r="G84" t="s">
        <v>18</v>
      </c>
      <c r="H84">
        <v>1</v>
      </c>
      <c r="I84">
        <v>0</v>
      </c>
      <c r="J84" t="s">
        <v>48</v>
      </c>
      <c r="K84">
        <v>0</v>
      </c>
      <c r="L84" t="s">
        <v>48</v>
      </c>
      <c r="M84">
        <v>0</v>
      </c>
      <c r="N84">
        <v>0</v>
      </c>
      <c r="O84">
        <v>1</v>
      </c>
      <c r="P84" t="s">
        <v>48</v>
      </c>
      <c r="Q84">
        <v>0</v>
      </c>
      <c r="R84" t="s">
        <v>48</v>
      </c>
      <c r="S84">
        <v>0</v>
      </c>
      <c r="T84">
        <v>0</v>
      </c>
      <c r="U84" t="s">
        <v>48</v>
      </c>
      <c r="V84" t="s">
        <v>247</v>
      </c>
      <c r="W84">
        <v>0</v>
      </c>
      <c r="X84">
        <v>0</v>
      </c>
      <c r="Y84">
        <v>1</v>
      </c>
      <c r="Z84">
        <v>0</v>
      </c>
      <c r="AA84" t="s">
        <v>245</v>
      </c>
    </row>
    <row r="85" spans="1:27" x14ac:dyDescent="0.25">
      <c r="A85" t="s">
        <v>149</v>
      </c>
      <c r="B85" t="s">
        <v>61</v>
      </c>
      <c r="C85" t="s">
        <v>48</v>
      </c>
      <c r="D85" t="s">
        <v>48</v>
      </c>
      <c r="E85" t="s">
        <v>48</v>
      </c>
      <c r="F85">
        <v>2</v>
      </c>
      <c r="G85" t="s">
        <v>18</v>
      </c>
      <c r="H85">
        <v>1</v>
      </c>
      <c r="I85">
        <v>0</v>
      </c>
      <c r="J85" t="s">
        <v>48</v>
      </c>
      <c r="K85">
        <v>0</v>
      </c>
      <c r="L85" t="s">
        <v>48</v>
      </c>
      <c r="M85">
        <v>0</v>
      </c>
      <c r="N85">
        <v>0</v>
      </c>
      <c r="O85">
        <v>1</v>
      </c>
      <c r="P85" t="s">
        <v>48</v>
      </c>
      <c r="Q85">
        <v>0</v>
      </c>
      <c r="R85" t="s">
        <v>48</v>
      </c>
      <c r="S85">
        <v>0</v>
      </c>
      <c r="T85">
        <v>0</v>
      </c>
      <c r="U85" t="s">
        <v>48</v>
      </c>
      <c r="V85" t="s">
        <v>244</v>
      </c>
      <c r="W85">
        <v>1</v>
      </c>
      <c r="X85">
        <v>0</v>
      </c>
      <c r="Y85">
        <v>0</v>
      </c>
      <c r="Z85">
        <v>0</v>
      </c>
      <c r="AA85" t="s">
        <v>245</v>
      </c>
    </row>
    <row r="86" spans="1:27" x14ac:dyDescent="0.25">
      <c r="A86" t="s">
        <v>149</v>
      </c>
      <c r="B86" t="s">
        <v>61</v>
      </c>
      <c r="C86" t="s">
        <v>48</v>
      </c>
      <c r="D86" t="s">
        <v>48</v>
      </c>
      <c r="E86" t="s">
        <v>48</v>
      </c>
      <c r="F86">
        <v>1</v>
      </c>
      <c r="G86" t="s">
        <v>18</v>
      </c>
      <c r="H86">
        <v>1</v>
      </c>
      <c r="I86">
        <v>0</v>
      </c>
      <c r="J86" t="s">
        <v>48</v>
      </c>
      <c r="K86">
        <v>0</v>
      </c>
      <c r="L86" t="s">
        <v>48</v>
      </c>
      <c r="M86">
        <v>0</v>
      </c>
      <c r="N86">
        <v>0</v>
      </c>
      <c r="O86">
        <v>1</v>
      </c>
      <c r="P86" t="s">
        <v>48</v>
      </c>
      <c r="Q86">
        <v>0</v>
      </c>
      <c r="R86" t="s">
        <v>48</v>
      </c>
      <c r="S86">
        <v>0</v>
      </c>
      <c r="T86">
        <v>0</v>
      </c>
      <c r="U86" t="s">
        <v>48</v>
      </c>
      <c r="V86" t="s">
        <v>246</v>
      </c>
      <c r="W86">
        <v>0</v>
      </c>
      <c r="X86">
        <v>1</v>
      </c>
      <c r="Y86">
        <v>0</v>
      </c>
      <c r="Z86">
        <v>0</v>
      </c>
      <c r="AA86" t="s">
        <v>245</v>
      </c>
    </row>
    <row r="87" spans="1:27" x14ac:dyDescent="0.25">
      <c r="A87" t="s">
        <v>143</v>
      </c>
      <c r="B87" t="s">
        <v>53</v>
      </c>
      <c r="C87" t="s">
        <v>123</v>
      </c>
      <c r="D87" t="s">
        <v>48</v>
      </c>
      <c r="E87" t="s">
        <v>48</v>
      </c>
      <c r="F87">
        <v>0</v>
      </c>
      <c r="G87" t="s">
        <v>17</v>
      </c>
      <c r="H87">
        <v>0</v>
      </c>
      <c r="I87">
        <v>1</v>
      </c>
      <c r="J87" t="s">
        <v>48</v>
      </c>
      <c r="K87">
        <v>0</v>
      </c>
      <c r="L87" t="s">
        <v>48</v>
      </c>
      <c r="M87">
        <v>0</v>
      </c>
      <c r="N87">
        <v>0</v>
      </c>
      <c r="O87">
        <v>1</v>
      </c>
      <c r="P87" t="s">
        <v>48</v>
      </c>
      <c r="Q87">
        <v>0</v>
      </c>
      <c r="R87" t="s">
        <v>48</v>
      </c>
      <c r="S87">
        <v>0</v>
      </c>
      <c r="T87">
        <v>0</v>
      </c>
      <c r="U87" t="s">
        <v>48</v>
      </c>
      <c r="V87" t="s">
        <v>244</v>
      </c>
      <c r="W87">
        <v>1</v>
      </c>
      <c r="X87">
        <v>0</v>
      </c>
      <c r="Y87">
        <v>0</v>
      </c>
      <c r="Z87">
        <v>0</v>
      </c>
      <c r="AA87" t="s">
        <v>245</v>
      </c>
    </row>
    <row r="88" spans="1:27" x14ac:dyDescent="0.25">
      <c r="A88" t="s">
        <v>143</v>
      </c>
      <c r="B88" t="s">
        <v>8</v>
      </c>
      <c r="C88" t="s">
        <v>48</v>
      </c>
      <c r="D88" t="s">
        <v>48</v>
      </c>
      <c r="E88" t="s">
        <v>48</v>
      </c>
      <c r="F88">
        <v>0</v>
      </c>
      <c r="G88" t="s">
        <v>18</v>
      </c>
      <c r="H88">
        <v>1</v>
      </c>
      <c r="I88">
        <v>0</v>
      </c>
      <c r="J88" t="s">
        <v>48</v>
      </c>
      <c r="K88">
        <v>0</v>
      </c>
      <c r="L88" t="s">
        <v>48</v>
      </c>
      <c r="M88">
        <v>0</v>
      </c>
      <c r="N88">
        <v>0</v>
      </c>
      <c r="O88">
        <v>1</v>
      </c>
      <c r="P88" t="s">
        <v>48</v>
      </c>
      <c r="Q88">
        <v>0</v>
      </c>
      <c r="R88" t="s">
        <v>48</v>
      </c>
      <c r="S88">
        <v>0</v>
      </c>
      <c r="T88">
        <v>0</v>
      </c>
      <c r="U88" t="s">
        <v>48</v>
      </c>
      <c r="V88" t="s">
        <v>244</v>
      </c>
      <c r="W88">
        <v>1</v>
      </c>
      <c r="X88">
        <v>0</v>
      </c>
      <c r="Y88">
        <v>0</v>
      </c>
      <c r="Z88">
        <v>0</v>
      </c>
      <c r="AA88" t="s">
        <v>245</v>
      </c>
    </row>
    <row r="89" spans="1:27" x14ac:dyDescent="0.25">
      <c r="A89" t="s">
        <v>143</v>
      </c>
      <c r="B89" t="s">
        <v>195</v>
      </c>
      <c r="C89" t="s">
        <v>192</v>
      </c>
      <c r="D89" t="s">
        <v>48</v>
      </c>
      <c r="E89" t="s">
        <v>48</v>
      </c>
      <c r="F89">
        <v>0</v>
      </c>
      <c r="G89" t="s">
        <v>17</v>
      </c>
      <c r="H89">
        <v>0</v>
      </c>
      <c r="I89">
        <v>1</v>
      </c>
      <c r="J89" t="s">
        <v>48</v>
      </c>
      <c r="K89">
        <v>0</v>
      </c>
      <c r="L89" t="s">
        <v>48</v>
      </c>
      <c r="M89">
        <v>0</v>
      </c>
      <c r="N89">
        <v>0</v>
      </c>
      <c r="O89">
        <v>1</v>
      </c>
      <c r="P89" t="s">
        <v>48</v>
      </c>
      <c r="Q89">
        <v>0</v>
      </c>
      <c r="R89" t="s">
        <v>48</v>
      </c>
      <c r="S89">
        <v>0</v>
      </c>
      <c r="T89">
        <v>0</v>
      </c>
      <c r="U89" t="s">
        <v>48</v>
      </c>
      <c r="V89" t="s">
        <v>244</v>
      </c>
      <c r="W89">
        <v>1</v>
      </c>
      <c r="X89">
        <v>0</v>
      </c>
      <c r="Y89">
        <v>0</v>
      </c>
      <c r="Z89">
        <v>0</v>
      </c>
      <c r="AA89" t="s">
        <v>245</v>
      </c>
    </row>
    <row r="90" spans="1:27" x14ac:dyDescent="0.25">
      <c r="A90" t="s">
        <v>144</v>
      </c>
      <c r="B90" t="s">
        <v>53</v>
      </c>
      <c r="C90" t="s">
        <v>48</v>
      </c>
      <c r="D90" t="s">
        <v>48</v>
      </c>
      <c r="E90" t="s">
        <v>48</v>
      </c>
      <c r="F90">
        <v>0</v>
      </c>
      <c r="G90" t="s">
        <v>18</v>
      </c>
      <c r="H90">
        <v>1</v>
      </c>
      <c r="I90">
        <v>0</v>
      </c>
      <c r="J90" t="s">
        <v>48</v>
      </c>
      <c r="K90">
        <v>0</v>
      </c>
      <c r="L90" t="s">
        <v>48</v>
      </c>
      <c r="M90">
        <v>0</v>
      </c>
      <c r="N90">
        <v>0</v>
      </c>
      <c r="O90">
        <v>1</v>
      </c>
      <c r="P90" t="s">
        <v>48</v>
      </c>
      <c r="Q90">
        <v>0</v>
      </c>
      <c r="R90" t="s">
        <v>48</v>
      </c>
      <c r="S90">
        <v>0</v>
      </c>
      <c r="T90">
        <v>0</v>
      </c>
      <c r="U90" t="s">
        <v>48</v>
      </c>
      <c r="V90" t="s">
        <v>247</v>
      </c>
      <c r="W90">
        <v>0</v>
      </c>
      <c r="X90">
        <v>0</v>
      </c>
      <c r="Y90">
        <v>1</v>
      </c>
      <c r="Z90">
        <v>0</v>
      </c>
      <c r="AA90" t="s">
        <v>245</v>
      </c>
    </row>
    <row r="91" spans="1:27" x14ac:dyDescent="0.25">
      <c r="A91" t="s">
        <v>143</v>
      </c>
      <c r="B91" t="s">
        <v>100</v>
      </c>
      <c r="C91" t="s">
        <v>121</v>
      </c>
      <c r="D91" t="s">
        <v>48</v>
      </c>
      <c r="E91" t="s">
        <v>48</v>
      </c>
      <c r="F91">
        <v>0</v>
      </c>
      <c r="G91" t="s">
        <v>17</v>
      </c>
      <c r="H91">
        <v>0</v>
      </c>
      <c r="I91">
        <v>1</v>
      </c>
      <c r="J91" t="s">
        <v>48</v>
      </c>
      <c r="K91">
        <v>0</v>
      </c>
      <c r="L91" t="s">
        <v>48</v>
      </c>
      <c r="M91">
        <v>0</v>
      </c>
      <c r="N91">
        <v>0</v>
      </c>
      <c r="O91">
        <v>1</v>
      </c>
      <c r="P91" t="s">
        <v>48</v>
      </c>
      <c r="Q91">
        <v>0</v>
      </c>
      <c r="R91" t="s">
        <v>48</v>
      </c>
      <c r="S91">
        <v>0</v>
      </c>
      <c r="T91">
        <v>0</v>
      </c>
      <c r="U91" t="s">
        <v>48</v>
      </c>
      <c r="V91" t="s">
        <v>244</v>
      </c>
      <c r="W91">
        <v>1</v>
      </c>
      <c r="X91">
        <v>0</v>
      </c>
      <c r="Y91">
        <v>0</v>
      </c>
      <c r="Z91">
        <v>0</v>
      </c>
      <c r="AA91" t="s">
        <v>245</v>
      </c>
    </row>
    <row r="92" spans="1:27" x14ac:dyDescent="0.25">
      <c r="A92" t="s">
        <v>143</v>
      </c>
      <c r="B92" t="s">
        <v>206</v>
      </c>
      <c r="C92" t="s">
        <v>121</v>
      </c>
      <c r="D92" t="s">
        <v>48</v>
      </c>
      <c r="E92" t="s">
        <v>48</v>
      </c>
      <c r="F92">
        <v>2</v>
      </c>
      <c r="G92" t="s">
        <v>17</v>
      </c>
      <c r="H92">
        <v>0</v>
      </c>
      <c r="I92">
        <v>1</v>
      </c>
      <c r="J92" t="s">
        <v>48</v>
      </c>
      <c r="K92">
        <v>0</v>
      </c>
      <c r="L92" t="s">
        <v>48</v>
      </c>
      <c r="M92">
        <v>0</v>
      </c>
      <c r="N92">
        <v>0</v>
      </c>
      <c r="O92">
        <v>1</v>
      </c>
      <c r="P92" t="s">
        <v>48</v>
      </c>
      <c r="Q92">
        <v>0</v>
      </c>
      <c r="R92" t="s">
        <v>48</v>
      </c>
      <c r="S92">
        <v>0</v>
      </c>
      <c r="T92">
        <v>0</v>
      </c>
      <c r="U92" t="s">
        <v>48</v>
      </c>
      <c r="V92" t="s">
        <v>244</v>
      </c>
      <c r="W92">
        <v>1</v>
      </c>
      <c r="X92">
        <v>0</v>
      </c>
      <c r="Y92">
        <v>0</v>
      </c>
      <c r="Z92">
        <v>0</v>
      </c>
      <c r="AA92" t="s">
        <v>245</v>
      </c>
    </row>
    <row r="93" spans="1:27" x14ac:dyDescent="0.25">
      <c r="A93" t="s">
        <v>143</v>
      </c>
      <c r="B93" t="s">
        <v>206</v>
      </c>
      <c r="C93" t="s">
        <v>121</v>
      </c>
      <c r="D93" t="s">
        <v>48</v>
      </c>
      <c r="E93" t="s">
        <v>48</v>
      </c>
      <c r="F93">
        <v>0</v>
      </c>
      <c r="G93" t="s">
        <v>17</v>
      </c>
      <c r="H93">
        <v>0</v>
      </c>
      <c r="I93">
        <v>1</v>
      </c>
      <c r="J93" t="s">
        <v>48</v>
      </c>
      <c r="K93">
        <v>0</v>
      </c>
      <c r="L93" t="s">
        <v>48</v>
      </c>
      <c r="M93">
        <v>0</v>
      </c>
      <c r="N93">
        <v>0</v>
      </c>
      <c r="O93">
        <v>1</v>
      </c>
      <c r="P93" t="s">
        <v>48</v>
      </c>
      <c r="Q93">
        <v>0</v>
      </c>
      <c r="R93" t="s">
        <v>48</v>
      </c>
      <c r="S93">
        <v>0</v>
      </c>
      <c r="T93">
        <v>0</v>
      </c>
      <c r="U93" t="s">
        <v>48</v>
      </c>
      <c r="V93" t="s">
        <v>244</v>
      </c>
      <c r="W93">
        <v>1</v>
      </c>
      <c r="X93">
        <v>0</v>
      </c>
      <c r="Y93">
        <v>0</v>
      </c>
      <c r="Z93">
        <v>0</v>
      </c>
      <c r="AA93" t="s">
        <v>245</v>
      </c>
    </row>
    <row r="94" spans="1:27" x14ac:dyDescent="0.25">
      <c r="A94" t="s">
        <v>143</v>
      </c>
      <c r="B94" t="s">
        <v>207</v>
      </c>
      <c r="C94" t="s">
        <v>48</v>
      </c>
      <c r="D94" t="s">
        <v>48</v>
      </c>
      <c r="E94" t="s">
        <v>48</v>
      </c>
      <c r="F94">
        <v>0</v>
      </c>
      <c r="G94" t="s">
        <v>18</v>
      </c>
      <c r="H94">
        <v>1</v>
      </c>
      <c r="I94">
        <v>0</v>
      </c>
      <c r="J94" t="s">
        <v>48</v>
      </c>
      <c r="K94">
        <v>0</v>
      </c>
      <c r="L94" t="s">
        <v>48</v>
      </c>
      <c r="M94">
        <v>0</v>
      </c>
      <c r="N94">
        <v>0</v>
      </c>
      <c r="O94">
        <v>1</v>
      </c>
      <c r="P94" t="s">
        <v>48</v>
      </c>
      <c r="Q94">
        <v>0</v>
      </c>
      <c r="R94" t="s">
        <v>48</v>
      </c>
      <c r="S94">
        <v>0</v>
      </c>
      <c r="T94">
        <v>0</v>
      </c>
      <c r="U94" t="s">
        <v>48</v>
      </c>
      <c r="V94" t="s">
        <v>244</v>
      </c>
      <c r="W94">
        <v>1</v>
      </c>
      <c r="X94">
        <v>0</v>
      </c>
      <c r="Y94">
        <v>0</v>
      </c>
      <c r="Z94">
        <v>0</v>
      </c>
      <c r="AA94" t="s">
        <v>245</v>
      </c>
    </row>
    <row r="95" spans="1:27" x14ac:dyDescent="0.25">
      <c r="A95" t="s">
        <v>143</v>
      </c>
      <c r="B95" t="s">
        <v>208</v>
      </c>
      <c r="C95" t="s">
        <v>192</v>
      </c>
      <c r="D95" t="s">
        <v>48</v>
      </c>
      <c r="E95" t="s">
        <v>48</v>
      </c>
      <c r="F95">
        <v>0</v>
      </c>
      <c r="G95" t="s">
        <v>17</v>
      </c>
      <c r="H95">
        <v>0</v>
      </c>
      <c r="I95">
        <v>1</v>
      </c>
      <c r="J95" t="s">
        <v>48</v>
      </c>
      <c r="K95">
        <v>0</v>
      </c>
      <c r="L95" t="s">
        <v>48</v>
      </c>
      <c r="M95">
        <v>0</v>
      </c>
      <c r="N95">
        <v>0</v>
      </c>
      <c r="O95">
        <v>1</v>
      </c>
      <c r="P95" t="s">
        <v>48</v>
      </c>
      <c r="Q95">
        <v>0</v>
      </c>
      <c r="R95" t="s">
        <v>48</v>
      </c>
      <c r="S95">
        <v>0</v>
      </c>
      <c r="T95">
        <v>0</v>
      </c>
      <c r="U95" t="s">
        <v>48</v>
      </c>
      <c r="V95" t="s">
        <v>244</v>
      </c>
      <c r="W95">
        <v>1</v>
      </c>
      <c r="X95">
        <v>0</v>
      </c>
      <c r="Y95">
        <v>0</v>
      </c>
      <c r="Z95">
        <v>0</v>
      </c>
      <c r="AA95" t="s">
        <v>245</v>
      </c>
    </row>
    <row r="96" spans="1:27" x14ac:dyDescent="0.25">
      <c r="A96" t="s">
        <v>143</v>
      </c>
      <c r="B96" t="s">
        <v>52</v>
      </c>
      <c r="C96" t="s">
        <v>123</v>
      </c>
      <c r="D96" t="s">
        <v>48</v>
      </c>
      <c r="E96" t="s">
        <v>48</v>
      </c>
      <c r="F96">
        <v>0</v>
      </c>
      <c r="G96" t="s">
        <v>17</v>
      </c>
      <c r="H96">
        <v>0</v>
      </c>
      <c r="I96">
        <v>1</v>
      </c>
      <c r="J96" t="s">
        <v>98</v>
      </c>
      <c r="K96">
        <v>1</v>
      </c>
      <c r="L96" t="s">
        <v>145</v>
      </c>
      <c r="M96">
        <v>1</v>
      </c>
      <c r="N96">
        <v>0</v>
      </c>
      <c r="O96">
        <v>1</v>
      </c>
      <c r="P96" t="s">
        <v>48</v>
      </c>
      <c r="Q96">
        <v>0</v>
      </c>
      <c r="R96" t="s">
        <v>48</v>
      </c>
      <c r="S96">
        <v>0</v>
      </c>
      <c r="T96">
        <v>0</v>
      </c>
      <c r="U96" t="s">
        <v>48</v>
      </c>
      <c r="V96" t="s">
        <v>244</v>
      </c>
      <c r="W96">
        <v>1</v>
      </c>
      <c r="X96">
        <v>0</v>
      </c>
      <c r="Y96">
        <v>0</v>
      </c>
      <c r="Z96">
        <v>0</v>
      </c>
      <c r="AA96" t="s">
        <v>245</v>
      </c>
    </row>
    <row r="97" spans="1:27" x14ac:dyDescent="0.25">
      <c r="A97" t="s">
        <v>143</v>
      </c>
      <c r="B97" t="s">
        <v>52</v>
      </c>
      <c r="C97" t="s">
        <v>48</v>
      </c>
      <c r="D97" t="s">
        <v>48</v>
      </c>
      <c r="E97" t="s">
        <v>48</v>
      </c>
      <c r="F97">
        <v>6</v>
      </c>
      <c r="G97" t="s">
        <v>18</v>
      </c>
      <c r="H97">
        <v>1</v>
      </c>
      <c r="I97">
        <v>0</v>
      </c>
      <c r="J97" t="s">
        <v>48</v>
      </c>
      <c r="K97">
        <v>0</v>
      </c>
      <c r="L97" t="s">
        <v>48</v>
      </c>
      <c r="M97">
        <v>0</v>
      </c>
      <c r="N97">
        <v>0</v>
      </c>
      <c r="O97">
        <v>1</v>
      </c>
      <c r="P97" t="s">
        <v>48</v>
      </c>
      <c r="Q97">
        <v>0</v>
      </c>
      <c r="R97" t="s">
        <v>48</v>
      </c>
      <c r="S97">
        <v>0</v>
      </c>
      <c r="T97">
        <v>0</v>
      </c>
      <c r="U97" t="s">
        <v>48</v>
      </c>
      <c r="V97" t="s">
        <v>246</v>
      </c>
      <c r="W97">
        <v>0</v>
      </c>
      <c r="X97">
        <v>1</v>
      </c>
      <c r="Y97">
        <v>0</v>
      </c>
      <c r="Z97">
        <v>0</v>
      </c>
      <c r="AA97" t="s">
        <v>245</v>
      </c>
    </row>
    <row r="98" spans="1:27" x14ac:dyDescent="0.25">
      <c r="A98" t="s">
        <v>143</v>
      </c>
      <c r="B98" t="s">
        <v>53</v>
      </c>
      <c r="C98" t="s">
        <v>123</v>
      </c>
      <c r="D98" t="s">
        <v>48</v>
      </c>
      <c r="E98" t="s">
        <v>48</v>
      </c>
      <c r="F98">
        <v>2</v>
      </c>
      <c r="G98" t="s">
        <v>17</v>
      </c>
      <c r="H98">
        <v>0</v>
      </c>
      <c r="I98">
        <v>1</v>
      </c>
      <c r="J98" t="s">
        <v>48</v>
      </c>
      <c r="K98">
        <v>0</v>
      </c>
      <c r="L98" t="s">
        <v>48</v>
      </c>
      <c r="M98">
        <v>0</v>
      </c>
      <c r="N98">
        <v>0</v>
      </c>
      <c r="O98">
        <v>1</v>
      </c>
      <c r="P98" t="s">
        <v>48</v>
      </c>
      <c r="Q98">
        <v>0</v>
      </c>
      <c r="R98" t="s">
        <v>48</v>
      </c>
      <c r="S98">
        <v>0</v>
      </c>
      <c r="T98">
        <v>0</v>
      </c>
      <c r="U98" t="s">
        <v>48</v>
      </c>
      <c r="V98" t="s">
        <v>244</v>
      </c>
      <c r="W98">
        <v>1</v>
      </c>
      <c r="X98">
        <v>0</v>
      </c>
      <c r="Y98">
        <v>0</v>
      </c>
      <c r="Z98">
        <v>0</v>
      </c>
      <c r="AA98" t="s">
        <v>245</v>
      </c>
    </row>
    <row r="99" spans="1:27" x14ac:dyDescent="0.25">
      <c r="A99" t="s">
        <v>143</v>
      </c>
      <c r="B99" t="s">
        <v>195</v>
      </c>
      <c r="C99" t="s">
        <v>192</v>
      </c>
      <c r="D99" t="s">
        <v>48</v>
      </c>
      <c r="E99" t="s">
        <v>48</v>
      </c>
      <c r="F99">
        <v>0</v>
      </c>
      <c r="G99" t="s">
        <v>17</v>
      </c>
      <c r="H99">
        <v>0</v>
      </c>
      <c r="I99">
        <v>1</v>
      </c>
      <c r="J99" t="s">
        <v>48</v>
      </c>
      <c r="K99">
        <v>0</v>
      </c>
      <c r="L99" t="s">
        <v>48</v>
      </c>
      <c r="M99">
        <v>0</v>
      </c>
      <c r="N99">
        <v>0</v>
      </c>
      <c r="O99">
        <v>1</v>
      </c>
      <c r="P99" t="s">
        <v>48</v>
      </c>
      <c r="Q99">
        <v>0</v>
      </c>
      <c r="R99" t="s">
        <v>48</v>
      </c>
      <c r="S99">
        <v>0</v>
      </c>
      <c r="T99">
        <v>0</v>
      </c>
      <c r="U99" t="s">
        <v>48</v>
      </c>
      <c r="V99" t="s">
        <v>244</v>
      </c>
      <c r="W99">
        <v>1</v>
      </c>
      <c r="X99">
        <v>0</v>
      </c>
      <c r="Y99">
        <v>0</v>
      </c>
      <c r="Z99">
        <v>0</v>
      </c>
      <c r="AA99" t="s">
        <v>245</v>
      </c>
    </row>
    <row r="100" spans="1:27" x14ac:dyDescent="0.25">
      <c r="A100" t="s">
        <v>147</v>
      </c>
      <c r="B100" t="s">
        <v>92</v>
      </c>
      <c r="C100" t="s">
        <v>123</v>
      </c>
      <c r="D100" t="s">
        <v>48</v>
      </c>
      <c r="E100" t="s">
        <v>48</v>
      </c>
      <c r="F100">
        <v>0</v>
      </c>
      <c r="G100" t="s">
        <v>17</v>
      </c>
      <c r="H100">
        <v>0</v>
      </c>
      <c r="I100">
        <v>1</v>
      </c>
      <c r="J100" t="s">
        <v>48</v>
      </c>
      <c r="K100">
        <v>0</v>
      </c>
      <c r="L100" t="s">
        <v>48</v>
      </c>
      <c r="M100">
        <v>0</v>
      </c>
      <c r="N100">
        <v>0</v>
      </c>
      <c r="O100">
        <v>1</v>
      </c>
      <c r="P100" t="s">
        <v>48</v>
      </c>
      <c r="Q100">
        <v>0</v>
      </c>
      <c r="R100" t="s">
        <v>48</v>
      </c>
      <c r="S100">
        <v>0</v>
      </c>
      <c r="T100">
        <v>0</v>
      </c>
      <c r="U100" t="s">
        <v>48</v>
      </c>
      <c r="V100" t="s">
        <v>244</v>
      </c>
      <c r="W100">
        <v>1</v>
      </c>
      <c r="X100">
        <v>0</v>
      </c>
      <c r="Y100">
        <v>0</v>
      </c>
      <c r="Z100">
        <v>0</v>
      </c>
      <c r="AA100" t="s">
        <v>245</v>
      </c>
    </row>
    <row r="101" spans="1:27" x14ac:dyDescent="0.25">
      <c r="A101" t="s">
        <v>148</v>
      </c>
      <c r="B101" t="s">
        <v>91</v>
      </c>
      <c r="C101" t="s">
        <v>48</v>
      </c>
      <c r="D101" t="s">
        <v>48</v>
      </c>
      <c r="E101" t="s">
        <v>48</v>
      </c>
      <c r="F101">
        <v>0</v>
      </c>
      <c r="G101" t="s">
        <v>18</v>
      </c>
      <c r="H101">
        <v>1</v>
      </c>
      <c r="I101">
        <v>0</v>
      </c>
      <c r="J101" t="s">
        <v>48</v>
      </c>
      <c r="K101">
        <v>0</v>
      </c>
      <c r="L101" t="s">
        <v>48</v>
      </c>
      <c r="M101">
        <v>0</v>
      </c>
      <c r="N101">
        <v>0</v>
      </c>
      <c r="O101">
        <v>1</v>
      </c>
      <c r="P101" t="s">
        <v>48</v>
      </c>
      <c r="Q101">
        <v>0</v>
      </c>
      <c r="R101" t="s">
        <v>48</v>
      </c>
      <c r="S101">
        <v>0</v>
      </c>
      <c r="T101">
        <v>0</v>
      </c>
      <c r="U101" t="s">
        <v>48</v>
      </c>
      <c r="V101" t="s">
        <v>244</v>
      </c>
      <c r="W101">
        <v>1</v>
      </c>
      <c r="X101">
        <v>0</v>
      </c>
      <c r="Y101">
        <v>0</v>
      </c>
      <c r="Z101">
        <v>0</v>
      </c>
      <c r="AA101" t="s">
        <v>245</v>
      </c>
    </row>
    <row r="102" spans="1:27" x14ac:dyDescent="0.25">
      <c r="A102" t="s">
        <v>149</v>
      </c>
      <c r="B102" t="s">
        <v>61</v>
      </c>
      <c r="C102" t="s">
        <v>122</v>
      </c>
      <c r="D102" t="s">
        <v>48</v>
      </c>
      <c r="E102" t="s">
        <v>48</v>
      </c>
      <c r="F102">
        <v>1</v>
      </c>
      <c r="G102" t="s">
        <v>17</v>
      </c>
      <c r="H102">
        <v>0</v>
      </c>
      <c r="I102">
        <v>1</v>
      </c>
      <c r="J102" t="s">
        <v>48</v>
      </c>
      <c r="K102">
        <v>0</v>
      </c>
      <c r="L102" t="s">
        <v>48</v>
      </c>
      <c r="M102">
        <v>0</v>
      </c>
      <c r="N102">
        <v>0</v>
      </c>
      <c r="O102">
        <v>1</v>
      </c>
      <c r="P102" t="s">
        <v>48</v>
      </c>
      <c r="Q102">
        <v>0</v>
      </c>
      <c r="R102" t="s">
        <v>48</v>
      </c>
      <c r="S102">
        <v>0</v>
      </c>
      <c r="T102">
        <v>0</v>
      </c>
      <c r="U102" t="s">
        <v>48</v>
      </c>
      <c r="V102" t="s">
        <v>244</v>
      </c>
      <c r="W102">
        <v>1</v>
      </c>
      <c r="X102">
        <v>0</v>
      </c>
      <c r="Y102">
        <v>0</v>
      </c>
      <c r="Z102">
        <v>0</v>
      </c>
      <c r="AA102" t="s">
        <v>245</v>
      </c>
    </row>
    <row r="103" spans="1:27" x14ac:dyDescent="0.25">
      <c r="A103" t="s">
        <v>149</v>
      </c>
      <c r="B103" t="s">
        <v>61</v>
      </c>
      <c r="C103" t="s">
        <v>48</v>
      </c>
      <c r="D103" t="s">
        <v>48</v>
      </c>
      <c r="E103" t="s">
        <v>48</v>
      </c>
      <c r="F103">
        <v>0</v>
      </c>
      <c r="G103" t="s">
        <v>18</v>
      </c>
      <c r="H103">
        <v>1</v>
      </c>
      <c r="I103">
        <v>0</v>
      </c>
      <c r="J103" t="s">
        <v>48</v>
      </c>
      <c r="K103">
        <v>0</v>
      </c>
      <c r="L103" t="s">
        <v>48</v>
      </c>
      <c r="M103">
        <v>0</v>
      </c>
      <c r="N103">
        <v>0</v>
      </c>
      <c r="O103">
        <v>1</v>
      </c>
      <c r="P103" t="s">
        <v>48</v>
      </c>
      <c r="Q103">
        <v>0</v>
      </c>
      <c r="R103" t="s">
        <v>48</v>
      </c>
      <c r="S103">
        <v>0</v>
      </c>
      <c r="T103">
        <v>0</v>
      </c>
      <c r="U103" t="s">
        <v>48</v>
      </c>
      <c r="V103" t="s">
        <v>244</v>
      </c>
      <c r="W103">
        <v>1</v>
      </c>
      <c r="X103">
        <v>0</v>
      </c>
      <c r="Y103">
        <v>0</v>
      </c>
      <c r="Z103">
        <v>0</v>
      </c>
      <c r="AA103" t="s">
        <v>245</v>
      </c>
    </row>
    <row r="104" spans="1:27" x14ac:dyDescent="0.25">
      <c r="A104" t="s">
        <v>159</v>
      </c>
      <c r="B104" t="s">
        <v>36</v>
      </c>
      <c r="C104" t="s">
        <v>122</v>
      </c>
      <c r="D104" t="s">
        <v>48</v>
      </c>
      <c r="E104" t="s">
        <v>48</v>
      </c>
      <c r="F104">
        <v>0</v>
      </c>
      <c r="G104" t="s">
        <v>17</v>
      </c>
      <c r="H104">
        <v>0</v>
      </c>
      <c r="I104">
        <v>1</v>
      </c>
      <c r="J104" t="s">
        <v>48</v>
      </c>
      <c r="K104">
        <v>0</v>
      </c>
      <c r="L104" t="s">
        <v>48</v>
      </c>
      <c r="M104">
        <v>0</v>
      </c>
      <c r="N104">
        <v>0</v>
      </c>
      <c r="O104">
        <v>1</v>
      </c>
      <c r="P104" t="s">
        <v>48</v>
      </c>
      <c r="Q104">
        <v>0</v>
      </c>
      <c r="R104" t="s">
        <v>48</v>
      </c>
      <c r="S104">
        <v>0</v>
      </c>
      <c r="T104">
        <v>0</v>
      </c>
      <c r="U104" t="s">
        <v>48</v>
      </c>
      <c r="V104" t="s">
        <v>244</v>
      </c>
      <c r="W104">
        <v>1</v>
      </c>
      <c r="X104">
        <v>0</v>
      </c>
      <c r="Y104">
        <v>0</v>
      </c>
      <c r="Z104">
        <v>0</v>
      </c>
      <c r="AA104" t="s">
        <v>245</v>
      </c>
    </row>
    <row r="105" spans="1:27" x14ac:dyDescent="0.25">
      <c r="A105" t="s">
        <v>147</v>
      </c>
      <c r="B105" t="s">
        <v>63</v>
      </c>
      <c r="C105" t="s">
        <v>48</v>
      </c>
      <c r="D105" t="s">
        <v>48</v>
      </c>
      <c r="E105" t="s">
        <v>48</v>
      </c>
      <c r="F105">
        <v>0</v>
      </c>
      <c r="G105" t="s">
        <v>18</v>
      </c>
      <c r="H105">
        <v>1</v>
      </c>
      <c r="I105">
        <v>0</v>
      </c>
      <c r="J105" t="s">
        <v>48</v>
      </c>
      <c r="K105">
        <v>0</v>
      </c>
      <c r="L105" t="s">
        <v>48</v>
      </c>
      <c r="M105">
        <v>0</v>
      </c>
      <c r="N105">
        <v>0</v>
      </c>
      <c r="O105">
        <v>1</v>
      </c>
      <c r="P105" t="s">
        <v>48</v>
      </c>
      <c r="Q105">
        <v>0</v>
      </c>
      <c r="R105" t="s">
        <v>48</v>
      </c>
      <c r="S105">
        <v>0</v>
      </c>
      <c r="T105">
        <v>0</v>
      </c>
      <c r="U105" t="s">
        <v>48</v>
      </c>
      <c r="V105" t="s">
        <v>244</v>
      </c>
      <c r="W105">
        <v>1</v>
      </c>
      <c r="X105">
        <v>0</v>
      </c>
      <c r="Y105">
        <v>0</v>
      </c>
      <c r="Z105">
        <v>0</v>
      </c>
      <c r="AA105" t="s">
        <v>245</v>
      </c>
    </row>
    <row r="106" spans="1:27" x14ac:dyDescent="0.25">
      <c r="A106" t="s">
        <v>151</v>
      </c>
      <c r="B106" t="s">
        <v>209</v>
      </c>
      <c r="C106" t="s">
        <v>192</v>
      </c>
      <c r="D106" t="s">
        <v>48</v>
      </c>
      <c r="E106" t="s">
        <v>48</v>
      </c>
      <c r="F106">
        <v>0</v>
      </c>
      <c r="G106" t="s">
        <v>17</v>
      </c>
      <c r="H106">
        <v>0</v>
      </c>
      <c r="I106">
        <v>1</v>
      </c>
      <c r="J106" t="s">
        <v>48</v>
      </c>
      <c r="K106">
        <v>0</v>
      </c>
      <c r="L106" t="s">
        <v>48</v>
      </c>
      <c r="M106">
        <v>0</v>
      </c>
      <c r="N106">
        <v>0</v>
      </c>
      <c r="O106">
        <v>1</v>
      </c>
      <c r="P106" t="s">
        <v>48</v>
      </c>
      <c r="Q106">
        <v>0</v>
      </c>
      <c r="R106" t="s">
        <v>48</v>
      </c>
      <c r="S106">
        <v>0</v>
      </c>
      <c r="T106">
        <v>0</v>
      </c>
      <c r="U106" t="s">
        <v>48</v>
      </c>
      <c r="V106" t="s">
        <v>246</v>
      </c>
      <c r="W106">
        <v>0</v>
      </c>
      <c r="X106">
        <v>1</v>
      </c>
      <c r="Y106">
        <v>0</v>
      </c>
      <c r="Z106">
        <v>0</v>
      </c>
      <c r="AA106" t="s">
        <v>245</v>
      </c>
    </row>
    <row r="107" spans="1:27" x14ac:dyDescent="0.25">
      <c r="A107" t="s">
        <v>151</v>
      </c>
      <c r="B107" t="s">
        <v>195</v>
      </c>
      <c r="C107" t="s">
        <v>192</v>
      </c>
      <c r="D107" t="s">
        <v>48</v>
      </c>
      <c r="E107" t="s">
        <v>48</v>
      </c>
      <c r="F107">
        <v>1</v>
      </c>
      <c r="G107" t="s">
        <v>17</v>
      </c>
      <c r="H107">
        <v>0</v>
      </c>
      <c r="I107">
        <v>1</v>
      </c>
      <c r="J107" t="s">
        <v>48</v>
      </c>
      <c r="K107">
        <v>0</v>
      </c>
      <c r="L107" t="s">
        <v>48</v>
      </c>
      <c r="M107">
        <v>0</v>
      </c>
      <c r="N107">
        <v>0</v>
      </c>
      <c r="O107">
        <v>1</v>
      </c>
      <c r="P107" t="s">
        <v>48</v>
      </c>
      <c r="Q107">
        <v>0</v>
      </c>
      <c r="R107" t="s">
        <v>48</v>
      </c>
      <c r="S107">
        <v>0</v>
      </c>
      <c r="T107">
        <v>0</v>
      </c>
      <c r="U107" t="s">
        <v>48</v>
      </c>
      <c r="V107" t="s">
        <v>246</v>
      </c>
      <c r="W107">
        <v>0</v>
      </c>
      <c r="X107">
        <v>1</v>
      </c>
      <c r="Y107">
        <v>0</v>
      </c>
      <c r="Z107">
        <v>0</v>
      </c>
      <c r="AA107" t="s">
        <v>245</v>
      </c>
    </row>
    <row r="108" spans="1:27" x14ac:dyDescent="0.25">
      <c r="A108" t="s">
        <v>151</v>
      </c>
      <c r="B108" t="s">
        <v>69</v>
      </c>
      <c r="C108" t="s">
        <v>48</v>
      </c>
      <c r="D108" t="s">
        <v>48</v>
      </c>
      <c r="E108" t="s">
        <v>48</v>
      </c>
      <c r="F108">
        <v>1</v>
      </c>
      <c r="G108" t="s">
        <v>18</v>
      </c>
      <c r="H108">
        <v>1</v>
      </c>
      <c r="I108">
        <v>0</v>
      </c>
      <c r="J108" t="s">
        <v>48</v>
      </c>
      <c r="K108">
        <v>0</v>
      </c>
      <c r="L108" t="s">
        <v>48</v>
      </c>
      <c r="M108">
        <v>0</v>
      </c>
      <c r="N108">
        <v>0</v>
      </c>
      <c r="O108">
        <v>1</v>
      </c>
      <c r="P108" t="s">
        <v>48</v>
      </c>
      <c r="Q108">
        <v>0</v>
      </c>
      <c r="R108" t="s">
        <v>48</v>
      </c>
      <c r="S108">
        <v>0</v>
      </c>
      <c r="T108">
        <v>0</v>
      </c>
      <c r="U108" t="s">
        <v>48</v>
      </c>
      <c r="V108" t="s">
        <v>244</v>
      </c>
      <c r="W108">
        <v>1</v>
      </c>
      <c r="X108">
        <v>0</v>
      </c>
      <c r="Y108">
        <v>0</v>
      </c>
      <c r="Z108">
        <v>0</v>
      </c>
      <c r="AA108" t="s">
        <v>245</v>
      </c>
    </row>
    <row r="109" spans="1:27" x14ac:dyDescent="0.25">
      <c r="A109" t="s">
        <v>159</v>
      </c>
      <c r="B109" t="s">
        <v>97</v>
      </c>
      <c r="C109" t="s">
        <v>48</v>
      </c>
      <c r="D109" t="s">
        <v>48</v>
      </c>
      <c r="E109" t="s">
        <v>48</v>
      </c>
      <c r="F109">
        <v>0</v>
      </c>
      <c r="G109" t="s">
        <v>18</v>
      </c>
      <c r="H109">
        <v>1</v>
      </c>
      <c r="I109">
        <v>0</v>
      </c>
      <c r="J109" t="s">
        <v>48</v>
      </c>
      <c r="K109">
        <v>0</v>
      </c>
      <c r="L109" t="s">
        <v>48</v>
      </c>
      <c r="M109">
        <v>0</v>
      </c>
      <c r="N109">
        <v>0</v>
      </c>
      <c r="O109">
        <v>1</v>
      </c>
      <c r="P109" t="s">
        <v>48</v>
      </c>
      <c r="Q109">
        <v>0</v>
      </c>
      <c r="R109" t="s">
        <v>48</v>
      </c>
      <c r="S109">
        <v>0</v>
      </c>
      <c r="T109">
        <v>0</v>
      </c>
      <c r="U109" t="s">
        <v>48</v>
      </c>
      <c r="V109" t="s">
        <v>244</v>
      </c>
      <c r="W109">
        <v>1</v>
      </c>
      <c r="X109">
        <v>0</v>
      </c>
      <c r="Y109">
        <v>0</v>
      </c>
      <c r="Z109">
        <v>0</v>
      </c>
      <c r="AA109" t="s">
        <v>245</v>
      </c>
    </row>
    <row r="110" spans="1:27" x14ac:dyDescent="0.25">
      <c r="A110" t="s">
        <v>147</v>
      </c>
      <c r="B110" t="s">
        <v>210</v>
      </c>
      <c r="C110" t="s">
        <v>48</v>
      </c>
      <c r="D110" t="s">
        <v>48</v>
      </c>
      <c r="E110" t="s">
        <v>48</v>
      </c>
      <c r="F110">
        <v>4</v>
      </c>
      <c r="G110" t="s">
        <v>18</v>
      </c>
      <c r="H110">
        <v>1</v>
      </c>
      <c r="I110">
        <v>0</v>
      </c>
      <c r="J110" t="s">
        <v>48</v>
      </c>
      <c r="K110">
        <v>0</v>
      </c>
      <c r="L110" t="s">
        <v>48</v>
      </c>
      <c r="M110">
        <v>0</v>
      </c>
      <c r="N110">
        <v>0</v>
      </c>
      <c r="O110">
        <v>1</v>
      </c>
      <c r="P110" t="s">
        <v>48</v>
      </c>
      <c r="Q110">
        <v>0</v>
      </c>
      <c r="R110" t="s">
        <v>48</v>
      </c>
      <c r="S110">
        <v>0</v>
      </c>
      <c r="T110">
        <v>0</v>
      </c>
      <c r="U110" t="s">
        <v>48</v>
      </c>
      <c r="V110" t="s">
        <v>246</v>
      </c>
      <c r="W110">
        <v>0</v>
      </c>
      <c r="X110">
        <v>1</v>
      </c>
      <c r="Y110">
        <v>0</v>
      </c>
      <c r="Z110">
        <v>0</v>
      </c>
      <c r="AA110" t="s">
        <v>245</v>
      </c>
    </row>
    <row r="111" spans="1:27" x14ac:dyDescent="0.25">
      <c r="A111" t="s">
        <v>147</v>
      </c>
      <c r="B111" t="s">
        <v>53</v>
      </c>
      <c r="C111" t="s">
        <v>48</v>
      </c>
      <c r="D111" t="s">
        <v>48</v>
      </c>
      <c r="E111" t="s">
        <v>48</v>
      </c>
      <c r="F111">
        <v>0</v>
      </c>
      <c r="G111" t="s">
        <v>18</v>
      </c>
      <c r="H111">
        <v>1</v>
      </c>
      <c r="I111">
        <v>0</v>
      </c>
      <c r="J111" t="s">
        <v>48</v>
      </c>
      <c r="K111">
        <v>0</v>
      </c>
      <c r="L111" t="s">
        <v>48</v>
      </c>
      <c r="M111">
        <v>0</v>
      </c>
      <c r="N111">
        <v>0</v>
      </c>
      <c r="O111">
        <v>1</v>
      </c>
      <c r="P111" t="s">
        <v>48</v>
      </c>
      <c r="Q111">
        <v>0</v>
      </c>
      <c r="R111" t="s">
        <v>48</v>
      </c>
      <c r="S111">
        <v>0</v>
      </c>
      <c r="T111">
        <v>0</v>
      </c>
      <c r="U111" t="s">
        <v>48</v>
      </c>
      <c r="V111" t="s">
        <v>246</v>
      </c>
      <c r="W111">
        <v>0</v>
      </c>
      <c r="X111">
        <v>1</v>
      </c>
      <c r="Y111">
        <v>0</v>
      </c>
      <c r="Z111">
        <v>0</v>
      </c>
      <c r="AA111" t="s">
        <v>245</v>
      </c>
    </row>
    <row r="112" spans="1:27" x14ac:dyDescent="0.25">
      <c r="A112" t="s">
        <v>147</v>
      </c>
      <c r="B112" t="s">
        <v>72</v>
      </c>
      <c r="C112" t="s">
        <v>48</v>
      </c>
      <c r="D112" t="s">
        <v>48</v>
      </c>
      <c r="E112" t="s">
        <v>48</v>
      </c>
      <c r="F112">
        <v>2</v>
      </c>
      <c r="G112" t="s">
        <v>18</v>
      </c>
      <c r="H112">
        <v>1</v>
      </c>
      <c r="I112">
        <v>0</v>
      </c>
      <c r="J112" t="s">
        <v>48</v>
      </c>
      <c r="K112">
        <v>0</v>
      </c>
      <c r="L112" t="s">
        <v>48</v>
      </c>
      <c r="M112">
        <v>0</v>
      </c>
      <c r="N112">
        <v>0</v>
      </c>
      <c r="O112">
        <v>1</v>
      </c>
      <c r="P112" t="s">
        <v>48</v>
      </c>
      <c r="Q112">
        <v>0</v>
      </c>
      <c r="R112" t="s">
        <v>48</v>
      </c>
      <c r="S112">
        <v>0</v>
      </c>
      <c r="T112">
        <v>0</v>
      </c>
      <c r="U112" t="s">
        <v>48</v>
      </c>
      <c r="V112" t="s">
        <v>246</v>
      </c>
      <c r="W112">
        <v>0</v>
      </c>
      <c r="X112">
        <v>1</v>
      </c>
      <c r="Y112">
        <v>0</v>
      </c>
      <c r="Z112">
        <v>0</v>
      </c>
      <c r="AA112" t="s">
        <v>245</v>
      </c>
    </row>
    <row r="113" spans="1:27" x14ac:dyDescent="0.25">
      <c r="A113" t="s">
        <v>147</v>
      </c>
      <c r="B113" t="s">
        <v>50</v>
      </c>
      <c r="C113" t="s">
        <v>124</v>
      </c>
      <c r="D113" t="s">
        <v>48</v>
      </c>
      <c r="E113" t="s">
        <v>48</v>
      </c>
      <c r="F113">
        <v>2</v>
      </c>
      <c r="G113" t="s">
        <v>17</v>
      </c>
      <c r="H113">
        <v>0</v>
      </c>
      <c r="I113">
        <v>1</v>
      </c>
      <c r="J113" t="s">
        <v>48</v>
      </c>
      <c r="K113">
        <v>0</v>
      </c>
      <c r="L113" t="s">
        <v>48</v>
      </c>
      <c r="M113">
        <v>0</v>
      </c>
      <c r="N113">
        <v>0</v>
      </c>
      <c r="O113">
        <v>1</v>
      </c>
      <c r="P113" t="s">
        <v>48</v>
      </c>
      <c r="Q113">
        <v>0</v>
      </c>
      <c r="R113" t="s">
        <v>48</v>
      </c>
      <c r="S113">
        <v>0</v>
      </c>
      <c r="T113">
        <v>0</v>
      </c>
      <c r="U113" t="s">
        <v>48</v>
      </c>
      <c r="V113" t="s">
        <v>246</v>
      </c>
      <c r="W113">
        <v>0</v>
      </c>
      <c r="X113">
        <v>1</v>
      </c>
      <c r="Y113">
        <v>0</v>
      </c>
      <c r="Z113">
        <v>0</v>
      </c>
      <c r="AA113" t="s">
        <v>245</v>
      </c>
    </row>
    <row r="114" spans="1:27" x14ac:dyDescent="0.25">
      <c r="A114" t="s">
        <v>147</v>
      </c>
      <c r="B114" t="s">
        <v>50</v>
      </c>
      <c r="C114" t="s">
        <v>124</v>
      </c>
      <c r="D114" t="s">
        <v>48</v>
      </c>
      <c r="E114" t="s">
        <v>48</v>
      </c>
      <c r="F114">
        <v>2</v>
      </c>
      <c r="G114" t="s">
        <v>17</v>
      </c>
      <c r="H114">
        <v>0</v>
      </c>
      <c r="I114">
        <v>1</v>
      </c>
      <c r="J114" t="s">
        <v>98</v>
      </c>
      <c r="K114">
        <v>1</v>
      </c>
      <c r="L114" t="s">
        <v>145</v>
      </c>
      <c r="M114">
        <v>1</v>
      </c>
      <c r="N114">
        <v>0</v>
      </c>
      <c r="O114">
        <v>1</v>
      </c>
      <c r="P114" t="s">
        <v>48</v>
      </c>
      <c r="Q114">
        <v>0</v>
      </c>
      <c r="R114" t="s">
        <v>48</v>
      </c>
      <c r="S114">
        <v>0</v>
      </c>
      <c r="T114">
        <v>0</v>
      </c>
      <c r="U114" t="s">
        <v>48</v>
      </c>
      <c r="V114" t="s">
        <v>246</v>
      </c>
      <c r="W114">
        <v>0</v>
      </c>
      <c r="X114">
        <v>1</v>
      </c>
      <c r="Y114">
        <v>0</v>
      </c>
      <c r="Z114">
        <v>0</v>
      </c>
      <c r="AA114" t="s">
        <v>245</v>
      </c>
    </row>
    <row r="115" spans="1:27" x14ac:dyDescent="0.25">
      <c r="A115" t="s">
        <v>211</v>
      </c>
      <c r="B115" t="s">
        <v>58</v>
      </c>
      <c r="C115" t="s">
        <v>48</v>
      </c>
      <c r="D115" t="s">
        <v>48</v>
      </c>
      <c r="E115" t="s">
        <v>48</v>
      </c>
      <c r="F115">
        <v>0</v>
      </c>
      <c r="G115" t="s">
        <v>18</v>
      </c>
      <c r="H115">
        <v>1</v>
      </c>
      <c r="I115">
        <v>0</v>
      </c>
      <c r="J115" t="s">
        <v>48</v>
      </c>
      <c r="K115">
        <v>0</v>
      </c>
      <c r="L115" t="s">
        <v>48</v>
      </c>
      <c r="M115">
        <v>0</v>
      </c>
      <c r="N115">
        <v>0</v>
      </c>
      <c r="O115">
        <v>1</v>
      </c>
      <c r="P115" t="s">
        <v>48</v>
      </c>
      <c r="Q115">
        <v>0</v>
      </c>
      <c r="R115" t="s">
        <v>48</v>
      </c>
      <c r="S115">
        <v>0</v>
      </c>
      <c r="T115">
        <v>0</v>
      </c>
      <c r="U115" t="s">
        <v>48</v>
      </c>
      <c r="V115" t="s">
        <v>244</v>
      </c>
      <c r="W115">
        <v>1</v>
      </c>
      <c r="X115">
        <v>0</v>
      </c>
      <c r="Y115">
        <v>0</v>
      </c>
      <c r="Z115">
        <v>0</v>
      </c>
      <c r="AA115" t="s">
        <v>245</v>
      </c>
    </row>
    <row r="116" spans="1:27" x14ac:dyDescent="0.25">
      <c r="A116" t="s">
        <v>147</v>
      </c>
      <c r="B116" t="s">
        <v>91</v>
      </c>
      <c r="C116" t="s">
        <v>48</v>
      </c>
      <c r="D116" t="s">
        <v>48</v>
      </c>
      <c r="E116" t="s">
        <v>48</v>
      </c>
      <c r="F116">
        <v>0</v>
      </c>
      <c r="G116" t="s">
        <v>18</v>
      </c>
      <c r="H116">
        <v>1</v>
      </c>
      <c r="I116">
        <v>0</v>
      </c>
      <c r="J116" t="s">
        <v>48</v>
      </c>
      <c r="K116">
        <v>0</v>
      </c>
      <c r="L116" t="s">
        <v>48</v>
      </c>
      <c r="M116">
        <v>0</v>
      </c>
      <c r="N116">
        <v>0</v>
      </c>
      <c r="O116">
        <v>1</v>
      </c>
      <c r="P116" t="s">
        <v>48</v>
      </c>
      <c r="Q116">
        <v>0</v>
      </c>
      <c r="R116" t="s">
        <v>48</v>
      </c>
      <c r="S116">
        <v>0</v>
      </c>
      <c r="T116">
        <v>0</v>
      </c>
      <c r="U116" t="s">
        <v>48</v>
      </c>
      <c r="V116" t="s">
        <v>244</v>
      </c>
      <c r="W116">
        <v>1</v>
      </c>
      <c r="X116">
        <v>0</v>
      </c>
      <c r="Y116">
        <v>0</v>
      </c>
      <c r="Z116">
        <v>0</v>
      </c>
      <c r="AA116" t="s">
        <v>245</v>
      </c>
    </row>
    <row r="117" spans="1:27" x14ac:dyDescent="0.25">
      <c r="A117" t="s">
        <v>143</v>
      </c>
      <c r="B117" t="s">
        <v>89</v>
      </c>
      <c r="C117" t="s">
        <v>48</v>
      </c>
      <c r="D117" t="s">
        <v>48</v>
      </c>
      <c r="E117" t="s">
        <v>48</v>
      </c>
      <c r="F117">
        <v>0</v>
      </c>
      <c r="G117" t="s">
        <v>18</v>
      </c>
      <c r="H117">
        <v>1</v>
      </c>
      <c r="I117">
        <v>0</v>
      </c>
      <c r="J117" t="s">
        <v>48</v>
      </c>
      <c r="K117">
        <v>0</v>
      </c>
      <c r="L117" t="s">
        <v>48</v>
      </c>
      <c r="M117">
        <v>0</v>
      </c>
      <c r="N117">
        <v>0</v>
      </c>
      <c r="O117">
        <v>1</v>
      </c>
      <c r="P117" t="s">
        <v>48</v>
      </c>
      <c r="Q117">
        <v>0</v>
      </c>
      <c r="R117" t="s">
        <v>48</v>
      </c>
      <c r="S117">
        <v>0</v>
      </c>
      <c r="T117">
        <v>0</v>
      </c>
      <c r="U117" t="s">
        <v>48</v>
      </c>
      <c r="V117" t="s">
        <v>244</v>
      </c>
      <c r="W117">
        <v>1</v>
      </c>
      <c r="X117">
        <v>0</v>
      </c>
      <c r="Y117">
        <v>0</v>
      </c>
      <c r="Z117">
        <v>0</v>
      </c>
      <c r="AA117" t="s">
        <v>245</v>
      </c>
    </row>
    <row r="118" spans="1:27" x14ac:dyDescent="0.25">
      <c r="A118" t="s">
        <v>147</v>
      </c>
      <c r="B118" t="s">
        <v>74</v>
      </c>
      <c r="C118" t="s">
        <v>122</v>
      </c>
      <c r="D118" t="s">
        <v>48</v>
      </c>
      <c r="E118" t="s">
        <v>48</v>
      </c>
      <c r="F118">
        <v>2</v>
      </c>
      <c r="G118" t="s">
        <v>17</v>
      </c>
      <c r="H118">
        <v>0</v>
      </c>
      <c r="I118">
        <v>1</v>
      </c>
      <c r="J118" t="s">
        <v>48</v>
      </c>
      <c r="K118">
        <v>0</v>
      </c>
      <c r="L118" t="s">
        <v>48</v>
      </c>
      <c r="M118">
        <v>0</v>
      </c>
      <c r="N118">
        <v>0</v>
      </c>
      <c r="O118">
        <v>1</v>
      </c>
      <c r="P118" t="s">
        <v>48</v>
      </c>
      <c r="Q118">
        <v>0</v>
      </c>
      <c r="R118" t="s">
        <v>48</v>
      </c>
      <c r="S118">
        <v>0</v>
      </c>
      <c r="T118">
        <v>0</v>
      </c>
      <c r="U118" t="s">
        <v>48</v>
      </c>
      <c r="V118" t="s">
        <v>244</v>
      </c>
      <c r="W118">
        <v>1</v>
      </c>
      <c r="X118">
        <v>0</v>
      </c>
      <c r="Y118">
        <v>0</v>
      </c>
      <c r="Z118">
        <v>0</v>
      </c>
      <c r="AA118" t="s">
        <v>245</v>
      </c>
    </row>
    <row r="119" spans="1:27" x14ac:dyDescent="0.25">
      <c r="A119" t="s">
        <v>147</v>
      </c>
      <c r="B119" t="s">
        <v>74</v>
      </c>
      <c r="C119" t="s">
        <v>48</v>
      </c>
      <c r="D119" t="s">
        <v>48</v>
      </c>
      <c r="E119" t="s">
        <v>48</v>
      </c>
      <c r="F119">
        <v>1</v>
      </c>
      <c r="G119" t="s">
        <v>18</v>
      </c>
      <c r="H119">
        <v>1</v>
      </c>
      <c r="I119">
        <v>0</v>
      </c>
      <c r="J119" t="s">
        <v>48</v>
      </c>
      <c r="K119">
        <v>0</v>
      </c>
      <c r="L119" t="s">
        <v>48</v>
      </c>
      <c r="M119">
        <v>0</v>
      </c>
      <c r="N119">
        <v>0</v>
      </c>
      <c r="O119">
        <v>1</v>
      </c>
      <c r="P119" t="s">
        <v>48</v>
      </c>
      <c r="Q119">
        <v>0</v>
      </c>
      <c r="R119" t="s">
        <v>48</v>
      </c>
      <c r="S119">
        <v>0</v>
      </c>
      <c r="T119">
        <v>0</v>
      </c>
      <c r="U119" t="s">
        <v>48</v>
      </c>
      <c r="V119" t="s">
        <v>244</v>
      </c>
      <c r="W119">
        <v>1</v>
      </c>
      <c r="X119">
        <v>0</v>
      </c>
      <c r="Y119">
        <v>0</v>
      </c>
      <c r="Z119">
        <v>0</v>
      </c>
      <c r="AA119" t="s">
        <v>245</v>
      </c>
    </row>
    <row r="120" spans="1:27" x14ac:dyDescent="0.25">
      <c r="A120" t="s">
        <v>143</v>
      </c>
      <c r="B120" t="s">
        <v>40</v>
      </c>
      <c r="C120" t="s">
        <v>48</v>
      </c>
      <c r="D120" t="s">
        <v>48</v>
      </c>
      <c r="E120" t="s">
        <v>48</v>
      </c>
      <c r="F120">
        <v>1</v>
      </c>
      <c r="G120" t="s">
        <v>18</v>
      </c>
      <c r="H120">
        <v>1</v>
      </c>
      <c r="I120">
        <v>0</v>
      </c>
      <c r="J120" t="s">
        <v>48</v>
      </c>
      <c r="K120">
        <v>0</v>
      </c>
      <c r="L120" t="s">
        <v>48</v>
      </c>
      <c r="M120">
        <v>0</v>
      </c>
      <c r="N120">
        <v>0</v>
      </c>
      <c r="O120">
        <v>1</v>
      </c>
      <c r="P120" t="s">
        <v>48</v>
      </c>
      <c r="Q120">
        <v>0</v>
      </c>
      <c r="R120" t="s">
        <v>48</v>
      </c>
      <c r="S120">
        <v>0</v>
      </c>
      <c r="T120">
        <v>0</v>
      </c>
      <c r="U120" t="s">
        <v>48</v>
      </c>
      <c r="V120" t="s">
        <v>244</v>
      </c>
      <c r="W120">
        <v>1</v>
      </c>
      <c r="X120">
        <v>0</v>
      </c>
      <c r="Y120">
        <v>0</v>
      </c>
      <c r="Z120">
        <v>0</v>
      </c>
      <c r="AA120" t="s">
        <v>245</v>
      </c>
    </row>
    <row r="121" spans="1:27" x14ac:dyDescent="0.25">
      <c r="A121" t="s">
        <v>148</v>
      </c>
      <c r="B121" t="s">
        <v>60</v>
      </c>
      <c r="C121" t="s">
        <v>48</v>
      </c>
      <c r="D121" t="s">
        <v>48</v>
      </c>
      <c r="E121" t="s">
        <v>48</v>
      </c>
      <c r="F121">
        <v>0</v>
      </c>
      <c r="G121" t="s">
        <v>18</v>
      </c>
      <c r="H121">
        <v>1</v>
      </c>
      <c r="I121">
        <v>0</v>
      </c>
      <c r="J121" t="s">
        <v>48</v>
      </c>
      <c r="K121">
        <v>0</v>
      </c>
      <c r="L121" t="s">
        <v>48</v>
      </c>
      <c r="M121">
        <v>0</v>
      </c>
      <c r="N121">
        <v>0</v>
      </c>
      <c r="O121">
        <v>1</v>
      </c>
      <c r="P121" t="s">
        <v>48</v>
      </c>
      <c r="Q121">
        <v>0</v>
      </c>
      <c r="R121" t="s">
        <v>48</v>
      </c>
      <c r="S121">
        <v>0</v>
      </c>
      <c r="T121">
        <v>0</v>
      </c>
      <c r="U121" t="s">
        <v>48</v>
      </c>
      <c r="V121" t="s">
        <v>244</v>
      </c>
      <c r="W121">
        <v>1</v>
      </c>
      <c r="X121">
        <v>0</v>
      </c>
      <c r="Y121">
        <v>0</v>
      </c>
      <c r="Z121">
        <v>0</v>
      </c>
      <c r="AA121" t="s">
        <v>245</v>
      </c>
    </row>
    <row r="122" spans="1:27" x14ac:dyDescent="0.25">
      <c r="A122" t="s">
        <v>143</v>
      </c>
      <c r="B122" t="s">
        <v>107</v>
      </c>
      <c r="C122" t="s">
        <v>123</v>
      </c>
      <c r="D122" t="s">
        <v>48</v>
      </c>
      <c r="E122" t="s">
        <v>48</v>
      </c>
      <c r="F122">
        <v>2</v>
      </c>
      <c r="G122" t="s">
        <v>17</v>
      </c>
      <c r="H122">
        <v>0</v>
      </c>
      <c r="I122">
        <v>1</v>
      </c>
      <c r="J122" t="s">
        <v>48</v>
      </c>
      <c r="K122">
        <v>0</v>
      </c>
      <c r="L122" t="s">
        <v>48</v>
      </c>
      <c r="M122">
        <v>0</v>
      </c>
      <c r="N122">
        <v>0</v>
      </c>
      <c r="O122">
        <v>1</v>
      </c>
      <c r="P122" t="s">
        <v>48</v>
      </c>
      <c r="Q122">
        <v>0</v>
      </c>
      <c r="R122" t="s">
        <v>48</v>
      </c>
      <c r="S122">
        <v>0</v>
      </c>
      <c r="T122">
        <v>0</v>
      </c>
      <c r="U122" t="s">
        <v>48</v>
      </c>
      <c r="V122" t="s">
        <v>246</v>
      </c>
      <c r="W122">
        <v>0</v>
      </c>
      <c r="X122">
        <v>1</v>
      </c>
      <c r="Y122">
        <v>0</v>
      </c>
      <c r="Z122">
        <v>0</v>
      </c>
      <c r="AA122" t="s">
        <v>245</v>
      </c>
    </row>
    <row r="123" spans="1:27" x14ac:dyDescent="0.25">
      <c r="A123" t="s">
        <v>162</v>
      </c>
      <c r="B123" t="s">
        <v>92</v>
      </c>
      <c r="C123" t="s">
        <v>48</v>
      </c>
      <c r="D123" t="s">
        <v>48</v>
      </c>
      <c r="E123" t="s">
        <v>48</v>
      </c>
      <c r="F123">
        <v>0</v>
      </c>
      <c r="G123" t="s">
        <v>18</v>
      </c>
      <c r="H123">
        <v>1</v>
      </c>
      <c r="I123">
        <v>0</v>
      </c>
      <c r="J123" t="s">
        <v>48</v>
      </c>
      <c r="K123">
        <v>0</v>
      </c>
      <c r="L123" t="s">
        <v>48</v>
      </c>
      <c r="M123">
        <v>0</v>
      </c>
      <c r="N123">
        <v>0</v>
      </c>
      <c r="O123">
        <v>1</v>
      </c>
      <c r="P123" t="s">
        <v>48</v>
      </c>
      <c r="Q123">
        <v>0</v>
      </c>
      <c r="R123" t="s">
        <v>48</v>
      </c>
      <c r="S123">
        <v>0</v>
      </c>
      <c r="T123">
        <v>0</v>
      </c>
      <c r="U123" t="s">
        <v>48</v>
      </c>
      <c r="V123" t="s">
        <v>244</v>
      </c>
      <c r="W123">
        <v>1</v>
      </c>
      <c r="X123">
        <v>0</v>
      </c>
      <c r="Y123">
        <v>0</v>
      </c>
      <c r="Z123">
        <v>0</v>
      </c>
      <c r="AA123" t="s">
        <v>245</v>
      </c>
    </row>
    <row r="124" spans="1:27" x14ac:dyDescent="0.25">
      <c r="A124" t="s">
        <v>151</v>
      </c>
      <c r="B124" t="s">
        <v>78</v>
      </c>
      <c r="C124" t="s">
        <v>122</v>
      </c>
      <c r="D124" t="s">
        <v>48</v>
      </c>
      <c r="E124" t="s">
        <v>48</v>
      </c>
      <c r="F124">
        <v>0</v>
      </c>
      <c r="G124" t="s">
        <v>17</v>
      </c>
      <c r="H124">
        <v>0</v>
      </c>
      <c r="I124">
        <v>1</v>
      </c>
      <c r="J124" t="s">
        <v>48</v>
      </c>
      <c r="K124">
        <v>0</v>
      </c>
      <c r="L124" t="s">
        <v>48</v>
      </c>
      <c r="M124">
        <v>0</v>
      </c>
      <c r="N124">
        <v>0</v>
      </c>
      <c r="O124">
        <v>1</v>
      </c>
      <c r="P124" t="s">
        <v>48</v>
      </c>
      <c r="Q124">
        <v>0</v>
      </c>
      <c r="R124" t="s">
        <v>48</v>
      </c>
      <c r="S124">
        <v>0</v>
      </c>
      <c r="T124">
        <v>0</v>
      </c>
      <c r="U124" t="s">
        <v>48</v>
      </c>
      <c r="V124" t="s">
        <v>244</v>
      </c>
      <c r="W124">
        <v>1</v>
      </c>
      <c r="X124">
        <v>0</v>
      </c>
      <c r="Y124">
        <v>0</v>
      </c>
      <c r="Z124">
        <v>0</v>
      </c>
      <c r="AA124" t="s">
        <v>245</v>
      </c>
    </row>
    <row r="125" spans="1:27" x14ac:dyDescent="0.25">
      <c r="A125" t="s">
        <v>143</v>
      </c>
      <c r="B125" t="s">
        <v>56</v>
      </c>
      <c r="C125" t="s">
        <v>48</v>
      </c>
      <c r="D125" t="s">
        <v>48</v>
      </c>
      <c r="E125" t="s">
        <v>48</v>
      </c>
      <c r="F125">
        <v>0</v>
      </c>
      <c r="G125" t="s">
        <v>18</v>
      </c>
      <c r="H125">
        <v>1</v>
      </c>
      <c r="I125">
        <v>0</v>
      </c>
      <c r="J125" t="s">
        <v>48</v>
      </c>
      <c r="K125">
        <v>0</v>
      </c>
      <c r="L125" t="s">
        <v>48</v>
      </c>
      <c r="M125">
        <v>0</v>
      </c>
      <c r="N125">
        <v>0</v>
      </c>
      <c r="O125">
        <v>1</v>
      </c>
      <c r="P125" t="s">
        <v>48</v>
      </c>
      <c r="Q125">
        <v>0</v>
      </c>
      <c r="R125" t="s">
        <v>48</v>
      </c>
      <c r="S125">
        <v>0</v>
      </c>
      <c r="T125">
        <v>0</v>
      </c>
      <c r="U125" t="s">
        <v>48</v>
      </c>
      <c r="V125" t="s">
        <v>244</v>
      </c>
      <c r="W125">
        <v>1</v>
      </c>
      <c r="X125">
        <v>0</v>
      </c>
      <c r="Y125">
        <v>0</v>
      </c>
      <c r="Z125">
        <v>0</v>
      </c>
      <c r="AA125" t="s">
        <v>245</v>
      </c>
    </row>
    <row r="126" spans="1:27" x14ac:dyDescent="0.25">
      <c r="A126" t="s">
        <v>143</v>
      </c>
      <c r="B126" t="s">
        <v>56</v>
      </c>
      <c r="C126" t="s">
        <v>48</v>
      </c>
      <c r="D126" t="s">
        <v>48</v>
      </c>
      <c r="E126" t="s">
        <v>48</v>
      </c>
      <c r="F126">
        <v>0</v>
      </c>
      <c r="G126" t="s">
        <v>18</v>
      </c>
      <c r="H126">
        <v>1</v>
      </c>
      <c r="I126">
        <v>0</v>
      </c>
      <c r="J126" t="s">
        <v>48</v>
      </c>
      <c r="K126">
        <v>0</v>
      </c>
      <c r="L126" t="s">
        <v>48</v>
      </c>
      <c r="M126">
        <v>0</v>
      </c>
      <c r="N126">
        <v>0</v>
      </c>
      <c r="O126">
        <v>1</v>
      </c>
      <c r="P126" t="s">
        <v>48</v>
      </c>
      <c r="Q126">
        <v>0</v>
      </c>
      <c r="R126" t="s">
        <v>48</v>
      </c>
      <c r="S126">
        <v>0</v>
      </c>
      <c r="T126">
        <v>0</v>
      </c>
      <c r="U126" t="s">
        <v>48</v>
      </c>
      <c r="V126" t="s">
        <v>244</v>
      </c>
      <c r="W126">
        <v>1</v>
      </c>
      <c r="X126">
        <v>0</v>
      </c>
      <c r="Y126">
        <v>0</v>
      </c>
      <c r="Z126">
        <v>0</v>
      </c>
      <c r="AA126" t="s">
        <v>245</v>
      </c>
    </row>
    <row r="127" spans="1:27" x14ac:dyDescent="0.25">
      <c r="A127" t="s">
        <v>143</v>
      </c>
      <c r="B127" t="s">
        <v>50</v>
      </c>
      <c r="C127" t="s">
        <v>48</v>
      </c>
      <c r="D127" t="s">
        <v>48</v>
      </c>
      <c r="E127" t="s">
        <v>48</v>
      </c>
      <c r="F127">
        <v>0</v>
      </c>
      <c r="G127" t="s">
        <v>18</v>
      </c>
      <c r="H127">
        <v>1</v>
      </c>
      <c r="I127">
        <v>0</v>
      </c>
      <c r="J127" t="s">
        <v>48</v>
      </c>
      <c r="K127">
        <v>0</v>
      </c>
      <c r="L127" t="s">
        <v>48</v>
      </c>
      <c r="M127">
        <v>0</v>
      </c>
      <c r="N127">
        <v>0</v>
      </c>
      <c r="O127">
        <v>1</v>
      </c>
      <c r="P127" t="s">
        <v>48</v>
      </c>
      <c r="Q127">
        <v>0</v>
      </c>
      <c r="R127" t="s">
        <v>48</v>
      </c>
      <c r="S127">
        <v>0</v>
      </c>
      <c r="T127">
        <v>0</v>
      </c>
      <c r="U127" t="s">
        <v>48</v>
      </c>
      <c r="V127" t="s">
        <v>244</v>
      </c>
      <c r="W127">
        <v>1</v>
      </c>
      <c r="X127">
        <v>0</v>
      </c>
      <c r="Y127">
        <v>0</v>
      </c>
      <c r="Z127">
        <v>0</v>
      </c>
      <c r="AA127" t="s">
        <v>245</v>
      </c>
    </row>
    <row r="128" spans="1:27" x14ac:dyDescent="0.25">
      <c r="A128" t="s">
        <v>165</v>
      </c>
      <c r="B128" t="s">
        <v>84</v>
      </c>
      <c r="C128" t="s">
        <v>124</v>
      </c>
      <c r="D128" t="s">
        <v>48</v>
      </c>
      <c r="E128" t="s">
        <v>48</v>
      </c>
      <c r="F128">
        <v>1</v>
      </c>
      <c r="G128" t="s">
        <v>17</v>
      </c>
      <c r="H128">
        <v>0</v>
      </c>
      <c r="I128">
        <v>1</v>
      </c>
      <c r="J128" t="s">
        <v>48</v>
      </c>
      <c r="K128">
        <v>0</v>
      </c>
      <c r="L128" t="s">
        <v>48</v>
      </c>
      <c r="M128">
        <v>0</v>
      </c>
      <c r="N128">
        <v>0</v>
      </c>
      <c r="O128">
        <v>1</v>
      </c>
      <c r="P128" t="s">
        <v>48</v>
      </c>
      <c r="Q128">
        <v>0</v>
      </c>
      <c r="R128" t="s">
        <v>48</v>
      </c>
      <c r="S128">
        <v>0</v>
      </c>
      <c r="T128">
        <v>0</v>
      </c>
      <c r="U128" t="s">
        <v>48</v>
      </c>
      <c r="V128" t="s">
        <v>244</v>
      </c>
      <c r="W128">
        <v>1</v>
      </c>
      <c r="X128">
        <v>0</v>
      </c>
      <c r="Y128">
        <v>0</v>
      </c>
      <c r="Z128">
        <v>0</v>
      </c>
      <c r="AA128" t="s">
        <v>245</v>
      </c>
    </row>
    <row r="129" spans="1:27" x14ac:dyDescent="0.25">
      <c r="A129" t="s">
        <v>147</v>
      </c>
      <c r="B129" t="s">
        <v>106</v>
      </c>
      <c r="C129" t="s">
        <v>48</v>
      </c>
      <c r="D129" t="s">
        <v>48</v>
      </c>
      <c r="E129" t="s">
        <v>48</v>
      </c>
      <c r="F129">
        <v>0</v>
      </c>
      <c r="G129" t="s">
        <v>18</v>
      </c>
      <c r="H129">
        <v>1</v>
      </c>
      <c r="I129">
        <v>0</v>
      </c>
      <c r="J129" t="s">
        <v>48</v>
      </c>
      <c r="K129">
        <v>0</v>
      </c>
      <c r="L129" t="s">
        <v>48</v>
      </c>
      <c r="M129">
        <v>0</v>
      </c>
      <c r="N129">
        <v>0</v>
      </c>
      <c r="O129">
        <v>1</v>
      </c>
      <c r="P129" t="s">
        <v>48</v>
      </c>
      <c r="Q129">
        <v>0</v>
      </c>
      <c r="R129" t="s">
        <v>48</v>
      </c>
      <c r="S129">
        <v>0</v>
      </c>
      <c r="T129">
        <v>0</v>
      </c>
      <c r="U129" t="s">
        <v>48</v>
      </c>
      <c r="V129" t="s">
        <v>244</v>
      </c>
      <c r="W129">
        <v>1</v>
      </c>
      <c r="X129">
        <v>0</v>
      </c>
      <c r="Y129">
        <v>0</v>
      </c>
      <c r="Z129">
        <v>0</v>
      </c>
      <c r="AA129" t="s">
        <v>245</v>
      </c>
    </row>
    <row r="130" spans="1:27" x14ac:dyDescent="0.25">
      <c r="A130" t="s">
        <v>147</v>
      </c>
      <c r="B130" t="s">
        <v>195</v>
      </c>
      <c r="C130" t="s">
        <v>192</v>
      </c>
      <c r="D130" t="s">
        <v>48</v>
      </c>
      <c r="E130" t="s">
        <v>48</v>
      </c>
      <c r="F130">
        <v>0</v>
      </c>
      <c r="G130" t="s">
        <v>17</v>
      </c>
      <c r="H130">
        <v>0</v>
      </c>
      <c r="I130">
        <v>1</v>
      </c>
      <c r="J130" t="s">
        <v>48</v>
      </c>
      <c r="K130">
        <v>0</v>
      </c>
      <c r="L130" t="s">
        <v>48</v>
      </c>
      <c r="M130">
        <v>0</v>
      </c>
      <c r="N130">
        <v>0</v>
      </c>
      <c r="O130">
        <v>1</v>
      </c>
      <c r="P130" t="s">
        <v>48</v>
      </c>
      <c r="Q130">
        <v>0</v>
      </c>
      <c r="R130" t="s">
        <v>48</v>
      </c>
      <c r="S130">
        <v>0</v>
      </c>
      <c r="T130">
        <v>0</v>
      </c>
      <c r="U130" t="s">
        <v>48</v>
      </c>
      <c r="V130" t="s">
        <v>244</v>
      </c>
      <c r="W130">
        <v>1</v>
      </c>
      <c r="X130">
        <v>0</v>
      </c>
      <c r="Y130">
        <v>0</v>
      </c>
      <c r="Z130">
        <v>0</v>
      </c>
      <c r="AA130" t="s">
        <v>245</v>
      </c>
    </row>
    <row r="131" spans="1:27" x14ac:dyDescent="0.25">
      <c r="A131" t="s">
        <v>147</v>
      </c>
      <c r="B131" t="s">
        <v>195</v>
      </c>
      <c r="C131" t="s">
        <v>192</v>
      </c>
      <c r="D131" t="s">
        <v>48</v>
      </c>
      <c r="E131" t="s">
        <v>48</v>
      </c>
      <c r="F131">
        <v>0</v>
      </c>
      <c r="G131" t="s">
        <v>17</v>
      </c>
      <c r="H131">
        <v>0</v>
      </c>
      <c r="I131">
        <v>1</v>
      </c>
      <c r="J131" t="s">
        <v>48</v>
      </c>
      <c r="K131">
        <v>0</v>
      </c>
      <c r="L131" t="s">
        <v>48</v>
      </c>
      <c r="M131">
        <v>0</v>
      </c>
      <c r="N131">
        <v>0</v>
      </c>
      <c r="O131">
        <v>1</v>
      </c>
      <c r="P131" t="s">
        <v>48</v>
      </c>
      <c r="Q131">
        <v>0</v>
      </c>
      <c r="R131" t="s">
        <v>48</v>
      </c>
      <c r="S131">
        <v>0</v>
      </c>
      <c r="T131">
        <v>0</v>
      </c>
      <c r="U131" t="s">
        <v>48</v>
      </c>
      <c r="V131" t="s">
        <v>244</v>
      </c>
      <c r="W131">
        <v>1</v>
      </c>
      <c r="X131">
        <v>0</v>
      </c>
      <c r="Y131">
        <v>0</v>
      </c>
      <c r="Z131">
        <v>0</v>
      </c>
      <c r="AA131" t="s">
        <v>245</v>
      </c>
    </row>
    <row r="132" spans="1:27" x14ac:dyDescent="0.25">
      <c r="A132" t="s">
        <v>143</v>
      </c>
      <c r="B132" t="s">
        <v>53</v>
      </c>
      <c r="C132" t="s">
        <v>123</v>
      </c>
      <c r="D132" t="s">
        <v>48</v>
      </c>
      <c r="E132" t="s">
        <v>48</v>
      </c>
      <c r="F132">
        <v>0</v>
      </c>
      <c r="G132" t="s">
        <v>17</v>
      </c>
      <c r="H132">
        <v>0</v>
      </c>
      <c r="I132">
        <v>1</v>
      </c>
      <c r="J132" t="s">
        <v>48</v>
      </c>
      <c r="K132">
        <v>0</v>
      </c>
      <c r="L132" t="s">
        <v>48</v>
      </c>
      <c r="M132">
        <v>0</v>
      </c>
      <c r="N132">
        <v>0</v>
      </c>
      <c r="O132">
        <v>1</v>
      </c>
      <c r="P132" t="s">
        <v>48</v>
      </c>
      <c r="Q132">
        <v>0</v>
      </c>
      <c r="R132" t="s">
        <v>48</v>
      </c>
      <c r="S132">
        <v>0</v>
      </c>
      <c r="T132">
        <v>0</v>
      </c>
      <c r="U132" t="s">
        <v>48</v>
      </c>
      <c r="V132" t="s">
        <v>244</v>
      </c>
      <c r="W132">
        <v>1</v>
      </c>
      <c r="X132">
        <v>0</v>
      </c>
      <c r="Y132">
        <v>0</v>
      </c>
      <c r="Z132">
        <v>0</v>
      </c>
      <c r="AA132" t="s">
        <v>245</v>
      </c>
    </row>
    <row r="133" spans="1:27" x14ac:dyDescent="0.25">
      <c r="A133" t="s">
        <v>143</v>
      </c>
      <c r="B133" t="s">
        <v>56</v>
      </c>
      <c r="C133" t="s">
        <v>48</v>
      </c>
      <c r="D133" t="s">
        <v>48</v>
      </c>
      <c r="E133" t="s">
        <v>48</v>
      </c>
      <c r="F133">
        <v>0</v>
      </c>
      <c r="G133" t="s">
        <v>18</v>
      </c>
      <c r="H133">
        <v>1</v>
      </c>
      <c r="I133">
        <v>0</v>
      </c>
      <c r="J133" t="s">
        <v>48</v>
      </c>
      <c r="K133">
        <v>0</v>
      </c>
      <c r="L133" t="s">
        <v>48</v>
      </c>
      <c r="M133">
        <v>0</v>
      </c>
      <c r="N133">
        <v>0</v>
      </c>
      <c r="O133">
        <v>1</v>
      </c>
      <c r="P133" t="s">
        <v>48</v>
      </c>
      <c r="Q133">
        <v>0</v>
      </c>
      <c r="R133" t="s">
        <v>48</v>
      </c>
      <c r="S133">
        <v>0</v>
      </c>
      <c r="T133">
        <v>0</v>
      </c>
      <c r="U133" t="s">
        <v>48</v>
      </c>
      <c r="V133" t="s">
        <v>244</v>
      </c>
      <c r="W133">
        <v>1</v>
      </c>
      <c r="X133">
        <v>0</v>
      </c>
      <c r="Y133">
        <v>0</v>
      </c>
      <c r="Z133">
        <v>0</v>
      </c>
      <c r="AA133" t="s">
        <v>245</v>
      </c>
    </row>
    <row r="134" spans="1:27" x14ac:dyDescent="0.25">
      <c r="A134" t="s">
        <v>146</v>
      </c>
      <c r="B134" t="s">
        <v>44</v>
      </c>
      <c r="C134" t="s">
        <v>48</v>
      </c>
      <c r="D134" t="s">
        <v>48</v>
      </c>
      <c r="E134" t="s">
        <v>48</v>
      </c>
      <c r="F134">
        <v>0</v>
      </c>
      <c r="G134" t="s">
        <v>18</v>
      </c>
      <c r="H134">
        <v>1</v>
      </c>
      <c r="I134">
        <v>0</v>
      </c>
      <c r="J134" t="s">
        <v>48</v>
      </c>
      <c r="K134">
        <v>0</v>
      </c>
      <c r="L134" t="s">
        <v>48</v>
      </c>
      <c r="M134">
        <v>0</v>
      </c>
      <c r="N134">
        <v>0</v>
      </c>
      <c r="O134">
        <v>1</v>
      </c>
      <c r="P134" t="s">
        <v>48</v>
      </c>
      <c r="Q134">
        <v>0</v>
      </c>
      <c r="R134" t="s">
        <v>48</v>
      </c>
      <c r="S134">
        <v>0</v>
      </c>
      <c r="T134">
        <v>0</v>
      </c>
      <c r="U134" t="s">
        <v>48</v>
      </c>
      <c r="V134" t="s">
        <v>244</v>
      </c>
      <c r="W134">
        <v>1</v>
      </c>
      <c r="X134">
        <v>0</v>
      </c>
      <c r="Y134">
        <v>0</v>
      </c>
      <c r="Z134">
        <v>0</v>
      </c>
      <c r="AA134" t="s">
        <v>245</v>
      </c>
    </row>
    <row r="135" spans="1:27" x14ac:dyDescent="0.25">
      <c r="A135" t="s">
        <v>147</v>
      </c>
      <c r="B135" t="s">
        <v>63</v>
      </c>
      <c r="C135" t="s">
        <v>48</v>
      </c>
      <c r="D135" t="s">
        <v>48</v>
      </c>
      <c r="E135" t="s">
        <v>48</v>
      </c>
      <c r="F135">
        <v>1</v>
      </c>
      <c r="G135" t="s">
        <v>18</v>
      </c>
      <c r="H135">
        <v>1</v>
      </c>
      <c r="I135">
        <v>0</v>
      </c>
      <c r="J135" t="s">
        <v>48</v>
      </c>
      <c r="K135">
        <v>0</v>
      </c>
      <c r="L135" t="s">
        <v>48</v>
      </c>
      <c r="M135">
        <v>0</v>
      </c>
      <c r="N135">
        <v>0</v>
      </c>
      <c r="O135">
        <v>1</v>
      </c>
      <c r="P135" t="s">
        <v>48</v>
      </c>
      <c r="Q135">
        <v>0</v>
      </c>
      <c r="R135" t="s">
        <v>48</v>
      </c>
      <c r="S135">
        <v>0</v>
      </c>
      <c r="T135">
        <v>0</v>
      </c>
      <c r="U135" t="s">
        <v>48</v>
      </c>
      <c r="V135" t="s">
        <v>246</v>
      </c>
      <c r="W135">
        <v>0</v>
      </c>
      <c r="X135">
        <v>1</v>
      </c>
      <c r="Y135">
        <v>0</v>
      </c>
      <c r="Z135">
        <v>0</v>
      </c>
      <c r="AA135" t="s">
        <v>245</v>
      </c>
    </row>
    <row r="136" spans="1:27" x14ac:dyDescent="0.25">
      <c r="A136" t="s">
        <v>147</v>
      </c>
      <c r="B136" t="s">
        <v>212</v>
      </c>
      <c r="C136" t="s">
        <v>48</v>
      </c>
      <c r="D136" t="s">
        <v>48</v>
      </c>
      <c r="E136" t="s">
        <v>48</v>
      </c>
      <c r="F136">
        <v>0</v>
      </c>
      <c r="G136" t="s">
        <v>18</v>
      </c>
      <c r="H136">
        <v>1</v>
      </c>
      <c r="I136">
        <v>0</v>
      </c>
      <c r="J136" t="s">
        <v>48</v>
      </c>
      <c r="K136">
        <v>0</v>
      </c>
      <c r="L136" t="s">
        <v>48</v>
      </c>
      <c r="M136">
        <v>0</v>
      </c>
      <c r="N136">
        <v>0</v>
      </c>
      <c r="O136">
        <v>1</v>
      </c>
      <c r="P136" t="s">
        <v>48</v>
      </c>
      <c r="Q136">
        <v>0</v>
      </c>
      <c r="R136" t="s">
        <v>48</v>
      </c>
      <c r="S136">
        <v>0</v>
      </c>
      <c r="T136">
        <v>0</v>
      </c>
      <c r="U136" t="s">
        <v>48</v>
      </c>
      <c r="V136" t="s">
        <v>244</v>
      </c>
      <c r="W136">
        <v>1</v>
      </c>
      <c r="X136">
        <v>0</v>
      </c>
      <c r="Y136">
        <v>0</v>
      </c>
      <c r="Z136">
        <v>0</v>
      </c>
      <c r="AA136" t="s">
        <v>245</v>
      </c>
    </row>
    <row r="137" spans="1:27" x14ac:dyDescent="0.25">
      <c r="A137" t="s">
        <v>144</v>
      </c>
      <c r="B137" t="s">
        <v>8</v>
      </c>
      <c r="C137" t="s">
        <v>48</v>
      </c>
      <c r="D137" t="s">
        <v>48</v>
      </c>
      <c r="E137" t="s">
        <v>48</v>
      </c>
      <c r="F137">
        <v>0</v>
      </c>
      <c r="G137" t="s">
        <v>18</v>
      </c>
      <c r="H137">
        <v>1</v>
      </c>
      <c r="I137">
        <v>0</v>
      </c>
      <c r="J137" t="s">
        <v>48</v>
      </c>
      <c r="K137">
        <v>0</v>
      </c>
      <c r="L137" t="s">
        <v>48</v>
      </c>
      <c r="M137">
        <v>0</v>
      </c>
      <c r="N137">
        <v>0</v>
      </c>
      <c r="O137">
        <v>1</v>
      </c>
      <c r="P137" t="s">
        <v>48</v>
      </c>
      <c r="Q137">
        <v>0</v>
      </c>
      <c r="R137" t="s">
        <v>48</v>
      </c>
      <c r="S137">
        <v>0</v>
      </c>
      <c r="T137">
        <v>0</v>
      </c>
      <c r="U137" t="s">
        <v>48</v>
      </c>
      <c r="V137" t="s">
        <v>244</v>
      </c>
      <c r="W137">
        <v>1</v>
      </c>
      <c r="X137">
        <v>0</v>
      </c>
      <c r="Y137">
        <v>0</v>
      </c>
      <c r="Z137">
        <v>0</v>
      </c>
      <c r="AA137" t="s">
        <v>245</v>
      </c>
    </row>
    <row r="138" spans="1:27" x14ac:dyDescent="0.25">
      <c r="A138" t="s">
        <v>143</v>
      </c>
      <c r="B138" t="s">
        <v>63</v>
      </c>
      <c r="C138" t="s">
        <v>48</v>
      </c>
      <c r="D138" t="s">
        <v>48</v>
      </c>
      <c r="E138" t="s">
        <v>48</v>
      </c>
      <c r="F138">
        <v>0</v>
      </c>
      <c r="G138" t="s">
        <v>18</v>
      </c>
      <c r="H138">
        <v>1</v>
      </c>
      <c r="I138">
        <v>0</v>
      </c>
      <c r="J138" t="s">
        <v>48</v>
      </c>
      <c r="K138">
        <v>0</v>
      </c>
      <c r="L138" t="s">
        <v>48</v>
      </c>
      <c r="M138">
        <v>0</v>
      </c>
      <c r="N138">
        <v>0</v>
      </c>
      <c r="O138">
        <v>1</v>
      </c>
      <c r="P138" t="s">
        <v>48</v>
      </c>
      <c r="Q138">
        <v>0</v>
      </c>
      <c r="R138" t="s">
        <v>48</v>
      </c>
      <c r="S138">
        <v>0</v>
      </c>
      <c r="T138">
        <v>0</v>
      </c>
      <c r="U138" t="s">
        <v>48</v>
      </c>
      <c r="V138" t="s">
        <v>244</v>
      </c>
      <c r="W138">
        <v>1</v>
      </c>
      <c r="X138">
        <v>0</v>
      </c>
      <c r="Y138">
        <v>0</v>
      </c>
      <c r="Z138">
        <v>0</v>
      </c>
      <c r="AA138" t="s">
        <v>245</v>
      </c>
    </row>
    <row r="139" spans="1:27" x14ac:dyDescent="0.25">
      <c r="A139" t="s">
        <v>149</v>
      </c>
      <c r="B139" t="s">
        <v>8</v>
      </c>
      <c r="C139" t="s">
        <v>48</v>
      </c>
      <c r="D139" t="s">
        <v>48</v>
      </c>
      <c r="E139" t="s">
        <v>48</v>
      </c>
      <c r="F139">
        <v>0</v>
      </c>
      <c r="G139" t="s">
        <v>18</v>
      </c>
      <c r="H139">
        <v>1</v>
      </c>
      <c r="I139">
        <v>0</v>
      </c>
      <c r="J139" t="s">
        <v>48</v>
      </c>
      <c r="K139">
        <v>0</v>
      </c>
      <c r="L139" t="s">
        <v>48</v>
      </c>
      <c r="M139">
        <v>0</v>
      </c>
      <c r="N139">
        <v>0</v>
      </c>
      <c r="O139">
        <v>1</v>
      </c>
      <c r="P139" t="s">
        <v>48</v>
      </c>
      <c r="Q139">
        <v>0</v>
      </c>
      <c r="R139" t="s">
        <v>48</v>
      </c>
      <c r="S139">
        <v>0</v>
      </c>
      <c r="T139">
        <v>0</v>
      </c>
      <c r="U139" t="s">
        <v>48</v>
      </c>
      <c r="V139" t="s">
        <v>244</v>
      </c>
      <c r="W139">
        <v>1</v>
      </c>
      <c r="X139">
        <v>0</v>
      </c>
      <c r="Y139">
        <v>0</v>
      </c>
      <c r="Z139">
        <v>0</v>
      </c>
      <c r="AA139" t="s">
        <v>245</v>
      </c>
    </row>
    <row r="140" spans="1:27" x14ac:dyDescent="0.25">
      <c r="A140" t="s">
        <v>149</v>
      </c>
      <c r="B140" t="s">
        <v>213</v>
      </c>
      <c r="C140" t="s">
        <v>48</v>
      </c>
      <c r="D140" t="s">
        <v>48</v>
      </c>
      <c r="E140" t="s">
        <v>48</v>
      </c>
      <c r="F140">
        <v>0</v>
      </c>
      <c r="G140" t="s">
        <v>18</v>
      </c>
      <c r="H140">
        <v>1</v>
      </c>
      <c r="I140">
        <v>0</v>
      </c>
      <c r="J140" t="s">
        <v>48</v>
      </c>
      <c r="K140">
        <v>0</v>
      </c>
      <c r="L140" t="s">
        <v>48</v>
      </c>
      <c r="M140">
        <v>0</v>
      </c>
      <c r="N140">
        <v>0</v>
      </c>
      <c r="O140">
        <v>1</v>
      </c>
      <c r="P140" t="s">
        <v>48</v>
      </c>
      <c r="Q140">
        <v>0</v>
      </c>
      <c r="R140" t="s">
        <v>48</v>
      </c>
      <c r="S140">
        <v>0</v>
      </c>
      <c r="T140">
        <v>0</v>
      </c>
      <c r="U140" t="s">
        <v>48</v>
      </c>
      <c r="V140" t="s">
        <v>244</v>
      </c>
      <c r="W140">
        <v>1</v>
      </c>
      <c r="X140">
        <v>0</v>
      </c>
      <c r="Y140">
        <v>0</v>
      </c>
      <c r="Z140">
        <v>0</v>
      </c>
      <c r="AA140" t="s">
        <v>245</v>
      </c>
    </row>
    <row r="141" spans="1:27" x14ac:dyDescent="0.25">
      <c r="A141" t="s">
        <v>147</v>
      </c>
      <c r="B141" t="s">
        <v>87</v>
      </c>
      <c r="C141" t="s">
        <v>121</v>
      </c>
      <c r="D141" t="s">
        <v>48</v>
      </c>
      <c r="E141" t="s">
        <v>48</v>
      </c>
      <c r="F141">
        <v>2</v>
      </c>
      <c r="G141" t="s">
        <v>17</v>
      </c>
      <c r="H141">
        <v>0</v>
      </c>
      <c r="I141">
        <v>1</v>
      </c>
      <c r="J141" t="s">
        <v>48</v>
      </c>
      <c r="K141">
        <v>0</v>
      </c>
      <c r="L141" t="s">
        <v>48</v>
      </c>
      <c r="M141">
        <v>0</v>
      </c>
      <c r="N141">
        <v>0</v>
      </c>
      <c r="O141">
        <v>1</v>
      </c>
      <c r="P141" t="s">
        <v>48</v>
      </c>
      <c r="Q141">
        <v>0</v>
      </c>
      <c r="R141" t="s">
        <v>48</v>
      </c>
      <c r="S141">
        <v>0</v>
      </c>
      <c r="T141">
        <v>0</v>
      </c>
      <c r="U141" t="s">
        <v>48</v>
      </c>
      <c r="V141" t="s">
        <v>244</v>
      </c>
      <c r="W141">
        <v>1</v>
      </c>
      <c r="X141">
        <v>0</v>
      </c>
      <c r="Y141">
        <v>0</v>
      </c>
      <c r="Z141">
        <v>0</v>
      </c>
      <c r="AA141" t="s">
        <v>245</v>
      </c>
    </row>
    <row r="142" spans="1:27" x14ac:dyDescent="0.25">
      <c r="A142" t="s">
        <v>147</v>
      </c>
      <c r="B142" t="s">
        <v>87</v>
      </c>
      <c r="C142" t="s">
        <v>48</v>
      </c>
      <c r="D142" t="s">
        <v>48</v>
      </c>
      <c r="E142" t="s">
        <v>48</v>
      </c>
      <c r="F142">
        <v>1</v>
      </c>
      <c r="G142" t="s">
        <v>18</v>
      </c>
      <c r="H142">
        <v>1</v>
      </c>
      <c r="I142">
        <v>0</v>
      </c>
      <c r="J142" t="s">
        <v>48</v>
      </c>
      <c r="K142">
        <v>0</v>
      </c>
      <c r="L142" t="s">
        <v>48</v>
      </c>
      <c r="M142">
        <v>0</v>
      </c>
      <c r="N142">
        <v>0</v>
      </c>
      <c r="O142">
        <v>1</v>
      </c>
      <c r="P142" t="s">
        <v>48</v>
      </c>
      <c r="Q142">
        <v>0</v>
      </c>
      <c r="R142" t="s">
        <v>48</v>
      </c>
      <c r="S142">
        <v>0</v>
      </c>
      <c r="T142">
        <v>0</v>
      </c>
      <c r="U142" t="s">
        <v>48</v>
      </c>
      <c r="V142" t="s">
        <v>244</v>
      </c>
      <c r="W142">
        <v>1</v>
      </c>
      <c r="X142">
        <v>0</v>
      </c>
      <c r="Y142">
        <v>0</v>
      </c>
      <c r="Z142">
        <v>0</v>
      </c>
      <c r="AA142" t="s">
        <v>245</v>
      </c>
    </row>
    <row r="143" spans="1:27" x14ac:dyDescent="0.25">
      <c r="A143" t="s">
        <v>156</v>
      </c>
      <c r="B143" t="s">
        <v>72</v>
      </c>
      <c r="C143" t="s">
        <v>122</v>
      </c>
      <c r="D143" t="s">
        <v>48</v>
      </c>
      <c r="E143" t="s">
        <v>48</v>
      </c>
      <c r="F143">
        <v>0</v>
      </c>
      <c r="G143" t="s">
        <v>17</v>
      </c>
      <c r="H143">
        <v>0</v>
      </c>
      <c r="I143">
        <v>1</v>
      </c>
      <c r="J143" t="s">
        <v>48</v>
      </c>
      <c r="K143">
        <v>0</v>
      </c>
      <c r="L143" t="s">
        <v>48</v>
      </c>
      <c r="M143">
        <v>0</v>
      </c>
      <c r="N143">
        <v>0</v>
      </c>
      <c r="O143">
        <v>1</v>
      </c>
      <c r="P143" t="s">
        <v>48</v>
      </c>
      <c r="Q143">
        <v>0</v>
      </c>
      <c r="R143" t="s">
        <v>48</v>
      </c>
      <c r="S143">
        <v>0</v>
      </c>
      <c r="T143">
        <v>0</v>
      </c>
      <c r="U143" t="s">
        <v>48</v>
      </c>
      <c r="V143" t="s">
        <v>244</v>
      </c>
      <c r="W143">
        <v>1</v>
      </c>
      <c r="X143">
        <v>0</v>
      </c>
      <c r="Y143">
        <v>0</v>
      </c>
      <c r="Z143">
        <v>0</v>
      </c>
      <c r="AA143" t="s">
        <v>245</v>
      </c>
    </row>
    <row r="144" spans="1:27" x14ac:dyDescent="0.25">
      <c r="A144" t="s">
        <v>156</v>
      </c>
      <c r="B144" t="s">
        <v>72</v>
      </c>
      <c r="C144" t="s">
        <v>48</v>
      </c>
      <c r="D144" t="s">
        <v>48</v>
      </c>
      <c r="E144" t="s">
        <v>48</v>
      </c>
      <c r="F144">
        <v>0</v>
      </c>
      <c r="G144" t="s">
        <v>18</v>
      </c>
      <c r="H144">
        <v>1</v>
      </c>
      <c r="I144">
        <v>0</v>
      </c>
      <c r="J144" t="s">
        <v>48</v>
      </c>
      <c r="K144">
        <v>0</v>
      </c>
      <c r="L144" t="s">
        <v>48</v>
      </c>
      <c r="M144">
        <v>0</v>
      </c>
      <c r="N144">
        <v>0</v>
      </c>
      <c r="O144">
        <v>1</v>
      </c>
      <c r="P144" t="s">
        <v>48</v>
      </c>
      <c r="Q144">
        <v>0</v>
      </c>
      <c r="R144" t="s">
        <v>48</v>
      </c>
      <c r="S144">
        <v>0</v>
      </c>
      <c r="T144">
        <v>0</v>
      </c>
      <c r="U144" t="s">
        <v>48</v>
      </c>
      <c r="V144" t="s">
        <v>244</v>
      </c>
      <c r="W144">
        <v>1</v>
      </c>
      <c r="X144">
        <v>0</v>
      </c>
      <c r="Y144">
        <v>0</v>
      </c>
      <c r="Z144">
        <v>0</v>
      </c>
      <c r="AA144" t="s">
        <v>245</v>
      </c>
    </row>
    <row r="145" spans="1:27" x14ac:dyDescent="0.25">
      <c r="A145" t="s">
        <v>151</v>
      </c>
      <c r="B145" t="s">
        <v>53</v>
      </c>
      <c r="C145" t="s">
        <v>123</v>
      </c>
      <c r="D145" t="s">
        <v>48</v>
      </c>
      <c r="E145" t="s">
        <v>48</v>
      </c>
      <c r="F145">
        <v>0</v>
      </c>
      <c r="G145" t="s">
        <v>17</v>
      </c>
      <c r="H145">
        <v>0</v>
      </c>
      <c r="I145">
        <v>1</v>
      </c>
      <c r="J145" t="s">
        <v>48</v>
      </c>
      <c r="K145">
        <v>0</v>
      </c>
      <c r="L145" t="s">
        <v>48</v>
      </c>
      <c r="M145">
        <v>0</v>
      </c>
      <c r="N145">
        <v>0</v>
      </c>
      <c r="O145">
        <v>1</v>
      </c>
      <c r="P145" t="s">
        <v>48</v>
      </c>
      <c r="Q145">
        <v>0</v>
      </c>
      <c r="R145" t="s">
        <v>48</v>
      </c>
      <c r="S145">
        <v>0</v>
      </c>
      <c r="T145">
        <v>0</v>
      </c>
      <c r="U145" t="s">
        <v>48</v>
      </c>
      <c r="V145" t="s">
        <v>244</v>
      </c>
      <c r="W145">
        <v>1</v>
      </c>
      <c r="X145">
        <v>0</v>
      </c>
      <c r="Y145">
        <v>0</v>
      </c>
      <c r="Z145">
        <v>0</v>
      </c>
      <c r="AA145" t="s">
        <v>245</v>
      </c>
    </row>
    <row r="146" spans="1:27" x14ac:dyDescent="0.25">
      <c r="A146" t="s">
        <v>151</v>
      </c>
      <c r="B146" t="s">
        <v>209</v>
      </c>
      <c r="C146" t="s">
        <v>192</v>
      </c>
      <c r="D146" t="s">
        <v>48</v>
      </c>
      <c r="E146" t="s">
        <v>48</v>
      </c>
      <c r="F146">
        <v>0</v>
      </c>
      <c r="G146" t="s">
        <v>17</v>
      </c>
      <c r="H146">
        <v>0</v>
      </c>
      <c r="I146">
        <v>1</v>
      </c>
      <c r="J146" t="s">
        <v>98</v>
      </c>
      <c r="K146">
        <v>1</v>
      </c>
      <c r="L146" t="s">
        <v>99</v>
      </c>
      <c r="M146">
        <v>0</v>
      </c>
      <c r="N146">
        <v>1</v>
      </c>
      <c r="O146">
        <v>1</v>
      </c>
      <c r="P146" t="s">
        <v>48</v>
      </c>
      <c r="Q146">
        <v>0</v>
      </c>
      <c r="R146" t="s">
        <v>48</v>
      </c>
      <c r="S146">
        <v>0</v>
      </c>
      <c r="T146">
        <v>0</v>
      </c>
      <c r="U146" t="s">
        <v>48</v>
      </c>
      <c r="V146" t="s">
        <v>244</v>
      </c>
      <c r="W146">
        <v>1</v>
      </c>
      <c r="X146">
        <v>0</v>
      </c>
      <c r="Y146">
        <v>0</v>
      </c>
      <c r="Z146">
        <v>0</v>
      </c>
      <c r="AA146" t="s">
        <v>245</v>
      </c>
    </row>
    <row r="147" spans="1:27" x14ac:dyDescent="0.25">
      <c r="A147" t="s">
        <v>151</v>
      </c>
      <c r="B147" t="s">
        <v>195</v>
      </c>
      <c r="C147" t="s">
        <v>192</v>
      </c>
      <c r="D147" t="s">
        <v>48</v>
      </c>
      <c r="E147" t="s">
        <v>48</v>
      </c>
      <c r="F147">
        <v>1</v>
      </c>
      <c r="G147" t="s">
        <v>17</v>
      </c>
      <c r="H147">
        <v>0</v>
      </c>
      <c r="I147">
        <v>1</v>
      </c>
      <c r="J147" t="s">
        <v>48</v>
      </c>
      <c r="K147">
        <v>0</v>
      </c>
      <c r="L147" t="s">
        <v>48</v>
      </c>
      <c r="M147">
        <v>0</v>
      </c>
      <c r="N147">
        <v>0</v>
      </c>
      <c r="O147">
        <v>1</v>
      </c>
      <c r="P147" t="s">
        <v>48</v>
      </c>
      <c r="Q147">
        <v>0</v>
      </c>
      <c r="R147" t="s">
        <v>48</v>
      </c>
      <c r="S147">
        <v>0</v>
      </c>
      <c r="T147">
        <v>0</v>
      </c>
      <c r="U147" t="s">
        <v>48</v>
      </c>
      <c r="V147" t="s">
        <v>246</v>
      </c>
      <c r="W147">
        <v>0</v>
      </c>
      <c r="X147">
        <v>1</v>
      </c>
      <c r="Y147">
        <v>0</v>
      </c>
      <c r="Z147">
        <v>0</v>
      </c>
      <c r="AA147" t="s">
        <v>245</v>
      </c>
    </row>
    <row r="148" spans="1:27" x14ac:dyDescent="0.25">
      <c r="A148" t="s">
        <v>151</v>
      </c>
      <c r="B148" t="s">
        <v>195</v>
      </c>
      <c r="C148" t="s">
        <v>192</v>
      </c>
      <c r="D148" t="s">
        <v>48</v>
      </c>
      <c r="E148" t="s">
        <v>48</v>
      </c>
      <c r="F148">
        <v>0</v>
      </c>
      <c r="G148" t="s">
        <v>17</v>
      </c>
      <c r="H148">
        <v>0</v>
      </c>
      <c r="I148">
        <v>1</v>
      </c>
      <c r="J148" t="s">
        <v>48</v>
      </c>
      <c r="K148">
        <v>0</v>
      </c>
      <c r="L148" t="s">
        <v>48</v>
      </c>
      <c r="M148">
        <v>0</v>
      </c>
      <c r="N148">
        <v>0</v>
      </c>
      <c r="O148">
        <v>1</v>
      </c>
      <c r="P148" t="s">
        <v>48</v>
      </c>
      <c r="Q148">
        <v>0</v>
      </c>
      <c r="R148" t="s">
        <v>48</v>
      </c>
      <c r="S148">
        <v>0</v>
      </c>
      <c r="T148">
        <v>0</v>
      </c>
      <c r="U148" t="s">
        <v>48</v>
      </c>
      <c r="V148" t="s">
        <v>244</v>
      </c>
      <c r="W148">
        <v>1</v>
      </c>
      <c r="X148">
        <v>0</v>
      </c>
      <c r="Y148">
        <v>0</v>
      </c>
      <c r="Z148">
        <v>0</v>
      </c>
      <c r="AA148" t="s">
        <v>245</v>
      </c>
    </row>
    <row r="149" spans="1:27" x14ac:dyDescent="0.25">
      <c r="A149" t="s">
        <v>151</v>
      </c>
      <c r="B149" t="s">
        <v>195</v>
      </c>
      <c r="C149" t="s">
        <v>192</v>
      </c>
      <c r="D149" t="s">
        <v>48</v>
      </c>
      <c r="E149" t="s">
        <v>48</v>
      </c>
      <c r="F149">
        <v>1</v>
      </c>
      <c r="G149" t="s">
        <v>17</v>
      </c>
      <c r="H149">
        <v>0</v>
      </c>
      <c r="I149">
        <v>1</v>
      </c>
      <c r="J149" t="s">
        <v>48</v>
      </c>
      <c r="K149">
        <v>0</v>
      </c>
      <c r="L149" t="s">
        <v>48</v>
      </c>
      <c r="M149">
        <v>0</v>
      </c>
      <c r="N149">
        <v>0</v>
      </c>
      <c r="O149">
        <v>1</v>
      </c>
      <c r="P149" t="s">
        <v>48</v>
      </c>
      <c r="Q149">
        <v>0</v>
      </c>
      <c r="R149" t="s">
        <v>48</v>
      </c>
      <c r="S149">
        <v>0</v>
      </c>
      <c r="T149">
        <v>0</v>
      </c>
      <c r="U149" t="s">
        <v>48</v>
      </c>
      <c r="V149" t="s">
        <v>246</v>
      </c>
      <c r="W149">
        <v>0</v>
      </c>
      <c r="X149">
        <v>1</v>
      </c>
      <c r="Y149">
        <v>0</v>
      </c>
      <c r="Z149">
        <v>0</v>
      </c>
      <c r="AA149" t="s">
        <v>245</v>
      </c>
    </row>
    <row r="150" spans="1:27" x14ac:dyDescent="0.25">
      <c r="A150" t="s">
        <v>151</v>
      </c>
      <c r="B150" t="s">
        <v>195</v>
      </c>
      <c r="C150" t="s">
        <v>192</v>
      </c>
      <c r="D150" t="s">
        <v>48</v>
      </c>
      <c r="E150" t="s">
        <v>48</v>
      </c>
      <c r="F150">
        <v>0</v>
      </c>
      <c r="G150" t="s">
        <v>17</v>
      </c>
      <c r="H150">
        <v>0</v>
      </c>
      <c r="I150">
        <v>1</v>
      </c>
      <c r="J150" t="s">
        <v>98</v>
      </c>
      <c r="K150">
        <v>1</v>
      </c>
      <c r="L150" t="s">
        <v>99</v>
      </c>
      <c r="M150">
        <v>0</v>
      </c>
      <c r="N150">
        <v>1</v>
      </c>
      <c r="O150">
        <v>1</v>
      </c>
      <c r="P150" t="s">
        <v>48</v>
      </c>
      <c r="Q150">
        <v>0</v>
      </c>
      <c r="R150" t="s">
        <v>48</v>
      </c>
      <c r="S150">
        <v>0</v>
      </c>
      <c r="T150">
        <v>0</v>
      </c>
      <c r="U150" t="s">
        <v>48</v>
      </c>
      <c r="V150" t="s">
        <v>244</v>
      </c>
      <c r="W150">
        <v>1</v>
      </c>
      <c r="X150">
        <v>0</v>
      </c>
      <c r="Y150">
        <v>0</v>
      </c>
      <c r="Z150">
        <v>0</v>
      </c>
      <c r="AA150" t="s">
        <v>245</v>
      </c>
    </row>
    <row r="151" spans="1:27" x14ac:dyDescent="0.25">
      <c r="A151" t="s">
        <v>147</v>
      </c>
      <c r="B151" t="s">
        <v>88</v>
      </c>
      <c r="C151" t="s">
        <v>192</v>
      </c>
      <c r="D151" t="s">
        <v>48</v>
      </c>
      <c r="E151" t="s">
        <v>48</v>
      </c>
      <c r="F151">
        <v>1</v>
      </c>
      <c r="G151" t="s">
        <v>17</v>
      </c>
      <c r="H151">
        <v>0</v>
      </c>
      <c r="I151">
        <v>1</v>
      </c>
      <c r="J151" t="s">
        <v>48</v>
      </c>
      <c r="K151">
        <v>0</v>
      </c>
      <c r="L151" t="s">
        <v>48</v>
      </c>
      <c r="M151">
        <v>0</v>
      </c>
      <c r="N151">
        <v>0</v>
      </c>
      <c r="O151">
        <v>1</v>
      </c>
      <c r="P151" t="s">
        <v>48</v>
      </c>
      <c r="Q151">
        <v>0</v>
      </c>
      <c r="R151" t="s">
        <v>48</v>
      </c>
      <c r="S151">
        <v>0</v>
      </c>
      <c r="T151">
        <v>0</v>
      </c>
      <c r="U151" t="s">
        <v>48</v>
      </c>
      <c r="V151" t="s">
        <v>246</v>
      </c>
      <c r="W151">
        <v>0</v>
      </c>
      <c r="X151">
        <v>1</v>
      </c>
      <c r="Y151">
        <v>0</v>
      </c>
      <c r="Z151">
        <v>0</v>
      </c>
      <c r="AA151" t="s">
        <v>245</v>
      </c>
    </row>
    <row r="152" spans="1:27" x14ac:dyDescent="0.25">
      <c r="A152" t="s">
        <v>147</v>
      </c>
      <c r="B152" t="s">
        <v>62</v>
      </c>
      <c r="C152" t="s">
        <v>122</v>
      </c>
      <c r="D152" t="s">
        <v>48</v>
      </c>
      <c r="E152" t="s">
        <v>48</v>
      </c>
      <c r="F152">
        <v>1</v>
      </c>
      <c r="G152" t="s">
        <v>17</v>
      </c>
      <c r="H152">
        <v>0</v>
      </c>
      <c r="I152">
        <v>1</v>
      </c>
      <c r="J152" t="s">
        <v>48</v>
      </c>
      <c r="K152">
        <v>0</v>
      </c>
      <c r="L152" t="s">
        <v>48</v>
      </c>
      <c r="M152">
        <v>0</v>
      </c>
      <c r="N152">
        <v>0</v>
      </c>
      <c r="O152">
        <v>1</v>
      </c>
      <c r="P152" t="s">
        <v>48</v>
      </c>
      <c r="Q152">
        <v>0</v>
      </c>
      <c r="R152" t="s">
        <v>48</v>
      </c>
      <c r="S152">
        <v>0</v>
      </c>
      <c r="T152">
        <v>0</v>
      </c>
      <c r="U152" t="s">
        <v>48</v>
      </c>
      <c r="V152" t="s">
        <v>244</v>
      </c>
      <c r="W152">
        <v>1</v>
      </c>
      <c r="X152">
        <v>0</v>
      </c>
      <c r="Y152">
        <v>0</v>
      </c>
      <c r="Z152">
        <v>0</v>
      </c>
      <c r="AA152" t="s">
        <v>245</v>
      </c>
    </row>
    <row r="153" spans="1:27" x14ac:dyDescent="0.25">
      <c r="A153" t="s">
        <v>143</v>
      </c>
      <c r="B153" t="s">
        <v>53</v>
      </c>
      <c r="C153" t="s">
        <v>48</v>
      </c>
      <c r="D153" t="s">
        <v>48</v>
      </c>
      <c r="E153" t="s">
        <v>48</v>
      </c>
      <c r="F153">
        <v>0</v>
      </c>
      <c r="G153" t="s">
        <v>18</v>
      </c>
      <c r="H153">
        <v>1</v>
      </c>
      <c r="I153">
        <v>0</v>
      </c>
      <c r="J153" t="s">
        <v>48</v>
      </c>
      <c r="K153">
        <v>0</v>
      </c>
      <c r="L153" t="s">
        <v>48</v>
      </c>
      <c r="M153">
        <v>0</v>
      </c>
      <c r="N153">
        <v>0</v>
      </c>
      <c r="O153">
        <v>1</v>
      </c>
      <c r="P153" t="s">
        <v>48</v>
      </c>
      <c r="Q153">
        <v>0</v>
      </c>
      <c r="R153" t="s">
        <v>48</v>
      </c>
      <c r="S153">
        <v>0</v>
      </c>
      <c r="T153">
        <v>0</v>
      </c>
      <c r="U153" t="s">
        <v>48</v>
      </c>
      <c r="V153" t="s">
        <v>244</v>
      </c>
      <c r="W153">
        <v>1</v>
      </c>
      <c r="X153">
        <v>0</v>
      </c>
      <c r="Y153">
        <v>0</v>
      </c>
      <c r="Z153">
        <v>0</v>
      </c>
      <c r="AA153" t="s">
        <v>245</v>
      </c>
    </row>
    <row r="154" spans="1:27" x14ac:dyDescent="0.25">
      <c r="A154" t="s">
        <v>143</v>
      </c>
      <c r="B154" t="s">
        <v>50</v>
      </c>
      <c r="C154" t="s">
        <v>48</v>
      </c>
      <c r="D154" t="s">
        <v>48</v>
      </c>
      <c r="E154" t="s">
        <v>48</v>
      </c>
      <c r="F154">
        <v>0</v>
      </c>
      <c r="G154" t="s">
        <v>18</v>
      </c>
      <c r="H154">
        <v>1</v>
      </c>
      <c r="I154">
        <v>0</v>
      </c>
      <c r="J154" t="s">
        <v>48</v>
      </c>
      <c r="K154">
        <v>0</v>
      </c>
      <c r="L154" t="s">
        <v>48</v>
      </c>
      <c r="M154">
        <v>0</v>
      </c>
      <c r="N154">
        <v>0</v>
      </c>
      <c r="O154">
        <v>1</v>
      </c>
      <c r="P154" t="s">
        <v>48</v>
      </c>
      <c r="Q154">
        <v>0</v>
      </c>
      <c r="R154" t="s">
        <v>48</v>
      </c>
      <c r="S154">
        <v>0</v>
      </c>
      <c r="T154">
        <v>0</v>
      </c>
      <c r="U154" t="s">
        <v>48</v>
      </c>
      <c r="V154" t="s">
        <v>244</v>
      </c>
      <c r="W154">
        <v>1</v>
      </c>
      <c r="X154">
        <v>0</v>
      </c>
      <c r="Y154">
        <v>0</v>
      </c>
      <c r="Z154">
        <v>0</v>
      </c>
      <c r="AA154" t="s">
        <v>245</v>
      </c>
    </row>
    <row r="155" spans="1:27" x14ac:dyDescent="0.25">
      <c r="A155" t="s">
        <v>144</v>
      </c>
      <c r="B155" t="s">
        <v>43</v>
      </c>
      <c r="C155" t="s">
        <v>121</v>
      </c>
      <c r="D155" t="s">
        <v>48</v>
      </c>
      <c r="E155" t="s">
        <v>48</v>
      </c>
      <c r="F155">
        <v>0</v>
      </c>
      <c r="G155" t="s">
        <v>17</v>
      </c>
      <c r="H155">
        <v>0</v>
      </c>
      <c r="I155">
        <v>1</v>
      </c>
      <c r="J155" t="s">
        <v>48</v>
      </c>
      <c r="K155">
        <v>0</v>
      </c>
      <c r="L155" t="s">
        <v>48</v>
      </c>
      <c r="M155">
        <v>0</v>
      </c>
      <c r="N155">
        <v>0</v>
      </c>
      <c r="O155">
        <v>1</v>
      </c>
      <c r="P155" t="s">
        <v>48</v>
      </c>
      <c r="Q155">
        <v>0</v>
      </c>
      <c r="R155" t="s">
        <v>48</v>
      </c>
      <c r="S155">
        <v>0</v>
      </c>
      <c r="T155">
        <v>0</v>
      </c>
      <c r="U155" t="s">
        <v>48</v>
      </c>
      <c r="V155" t="s">
        <v>244</v>
      </c>
      <c r="W155">
        <v>1</v>
      </c>
      <c r="X155">
        <v>0</v>
      </c>
      <c r="Y155">
        <v>0</v>
      </c>
      <c r="Z155">
        <v>0</v>
      </c>
      <c r="AA155" t="s">
        <v>245</v>
      </c>
    </row>
    <row r="156" spans="1:27" x14ac:dyDescent="0.25">
      <c r="A156" t="s">
        <v>151</v>
      </c>
      <c r="B156" t="s">
        <v>169</v>
      </c>
      <c r="C156" t="s">
        <v>48</v>
      </c>
      <c r="D156" t="s">
        <v>48</v>
      </c>
      <c r="E156" t="s">
        <v>48</v>
      </c>
      <c r="F156">
        <v>0</v>
      </c>
      <c r="G156" t="s">
        <v>18</v>
      </c>
      <c r="H156">
        <v>1</v>
      </c>
      <c r="I156">
        <v>0</v>
      </c>
      <c r="J156" t="s">
        <v>48</v>
      </c>
      <c r="K156">
        <v>0</v>
      </c>
      <c r="L156" t="s">
        <v>48</v>
      </c>
      <c r="M156">
        <v>0</v>
      </c>
      <c r="N156">
        <v>0</v>
      </c>
      <c r="O156">
        <v>1</v>
      </c>
      <c r="P156" t="s">
        <v>48</v>
      </c>
      <c r="Q156">
        <v>0</v>
      </c>
      <c r="R156" t="s">
        <v>48</v>
      </c>
      <c r="S156">
        <v>0</v>
      </c>
      <c r="T156">
        <v>0</v>
      </c>
      <c r="U156" t="s">
        <v>48</v>
      </c>
      <c r="V156" t="s">
        <v>244</v>
      </c>
      <c r="W156">
        <v>1</v>
      </c>
      <c r="X156">
        <v>0</v>
      </c>
      <c r="Y156">
        <v>0</v>
      </c>
      <c r="Z156">
        <v>0</v>
      </c>
      <c r="AA156" t="s">
        <v>245</v>
      </c>
    </row>
    <row r="157" spans="1:27" x14ac:dyDescent="0.25">
      <c r="A157" t="s">
        <v>147</v>
      </c>
      <c r="B157" t="s">
        <v>63</v>
      </c>
      <c r="C157" t="s">
        <v>48</v>
      </c>
      <c r="D157" t="s">
        <v>48</v>
      </c>
      <c r="E157" t="s">
        <v>48</v>
      </c>
      <c r="F157">
        <v>0</v>
      </c>
      <c r="G157" t="s">
        <v>18</v>
      </c>
      <c r="H157">
        <v>1</v>
      </c>
      <c r="I157">
        <v>0</v>
      </c>
      <c r="J157" t="s">
        <v>48</v>
      </c>
      <c r="K157">
        <v>0</v>
      </c>
      <c r="L157" t="s">
        <v>48</v>
      </c>
      <c r="M157">
        <v>0</v>
      </c>
      <c r="N157">
        <v>0</v>
      </c>
      <c r="O157">
        <v>1</v>
      </c>
      <c r="P157" t="s">
        <v>48</v>
      </c>
      <c r="Q157">
        <v>0</v>
      </c>
      <c r="R157" t="s">
        <v>48</v>
      </c>
      <c r="S157">
        <v>0</v>
      </c>
      <c r="T157">
        <v>0</v>
      </c>
      <c r="U157" t="s">
        <v>48</v>
      </c>
      <c r="V157" t="s">
        <v>244</v>
      </c>
      <c r="W157">
        <v>1</v>
      </c>
      <c r="X157">
        <v>0</v>
      </c>
      <c r="Y157">
        <v>0</v>
      </c>
      <c r="Z157">
        <v>0</v>
      </c>
      <c r="AA157" t="s">
        <v>245</v>
      </c>
    </row>
    <row r="158" spans="1:27" x14ac:dyDescent="0.25">
      <c r="A158" t="s">
        <v>147</v>
      </c>
      <c r="B158" t="s">
        <v>85</v>
      </c>
      <c r="C158" t="s">
        <v>48</v>
      </c>
      <c r="D158" t="s">
        <v>48</v>
      </c>
      <c r="E158" t="s">
        <v>48</v>
      </c>
      <c r="F158">
        <v>0</v>
      </c>
      <c r="G158" t="s">
        <v>18</v>
      </c>
      <c r="H158">
        <v>1</v>
      </c>
      <c r="I158">
        <v>0</v>
      </c>
      <c r="J158" t="s">
        <v>48</v>
      </c>
      <c r="K158">
        <v>0</v>
      </c>
      <c r="L158" t="s">
        <v>48</v>
      </c>
      <c r="M158">
        <v>0</v>
      </c>
      <c r="N158">
        <v>0</v>
      </c>
      <c r="O158">
        <v>1</v>
      </c>
      <c r="P158" t="s">
        <v>48</v>
      </c>
      <c r="Q158">
        <v>0</v>
      </c>
      <c r="R158" t="s">
        <v>48</v>
      </c>
      <c r="S158">
        <v>0</v>
      </c>
      <c r="T158">
        <v>0</v>
      </c>
      <c r="U158" t="s">
        <v>48</v>
      </c>
      <c r="V158" t="s">
        <v>244</v>
      </c>
      <c r="W158">
        <v>1</v>
      </c>
      <c r="X158">
        <v>0</v>
      </c>
      <c r="Y158">
        <v>0</v>
      </c>
      <c r="Z158">
        <v>0</v>
      </c>
      <c r="AA158" t="s">
        <v>245</v>
      </c>
    </row>
    <row r="159" spans="1:27" x14ac:dyDescent="0.25">
      <c r="A159" t="s">
        <v>143</v>
      </c>
      <c r="B159" t="s">
        <v>59</v>
      </c>
      <c r="C159" t="s">
        <v>48</v>
      </c>
      <c r="D159" t="s">
        <v>48</v>
      </c>
      <c r="E159" t="s">
        <v>48</v>
      </c>
      <c r="F159">
        <v>0</v>
      </c>
      <c r="G159" t="s">
        <v>18</v>
      </c>
      <c r="H159">
        <v>1</v>
      </c>
      <c r="I159">
        <v>0</v>
      </c>
      <c r="J159" t="s">
        <v>48</v>
      </c>
      <c r="K159">
        <v>0</v>
      </c>
      <c r="L159" t="s">
        <v>48</v>
      </c>
      <c r="M159">
        <v>0</v>
      </c>
      <c r="N159">
        <v>0</v>
      </c>
      <c r="O159">
        <v>1</v>
      </c>
      <c r="P159" t="s">
        <v>48</v>
      </c>
      <c r="Q159">
        <v>0</v>
      </c>
      <c r="R159" t="s">
        <v>48</v>
      </c>
      <c r="S159">
        <v>0</v>
      </c>
      <c r="T159">
        <v>0</v>
      </c>
      <c r="U159" t="s">
        <v>48</v>
      </c>
      <c r="V159" t="s">
        <v>244</v>
      </c>
      <c r="W159">
        <v>1</v>
      </c>
      <c r="X159">
        <v>0</v>
      </c>
      <c r="Y159">
        <v>0</v>
      </c>
      <c r="Z159">
        <v>0</v>
      </c>
      <c r="AA159" t="s">
        <v>245</v>
      </c>
    </row>
    <row r="160" spans="1:27" x14ac:dyDescent="0.25">
      <c r="A160" t="s">
        <v>147</v>
      </c>
      <c r="B160" t="s">
        <v>195</v>
      </c>
      <c r="C160" t="s">
        <v>192</v>
      </c>
      <c r="D160" t="s">
        <v>48</v>
      </c>
      <c r="E160" t="s">
        <v>48</v>
      </c>
      <c r="F160">
        <v>0</v>
      </c>
      <c r="G160" t="s">
        <v>17</v>
      </c>
      <c r="H160">
        <v>0</v>
      </c>
      <c r="I160">
        <v>1</v>
      </c>
      <c r="J160" t="s">
        <v>48</v>
      </c>
      <c r="K160">
        <v>0</v>
      </c>
      <c r="L160" t="s">
        <v>48</v>
      </c>
      <c r="M160">
        <v>0</v>
      </c>
      <c r="N160">
        <v>0</v>
      </c>
      <c r="O160">
        <v>1</v>
      </c>
      <c r="P160" t="s">
        <v>48</v>
      </c>
      <c r="Q160">
        <v>0</v>
      </c>
      <c r="R160" t="s">
        <v>48</v>
      </c>
      <c r="S160">
        <v>0</v>
      </c>
      <c r="T160">
        <v>0</v>
      </c>
      <c r="U160" t="s">
        <v>48</v>
      </c>
      <c r="V160" t="s">
        <v>244</v>
      </c>
      <c r="W160">
        <v>1</v>
      </c>
      <c r="X160">
        <v>0</v>
      </c>
      <c r="Y160">
        <v>0</v>
      </c>
      <c r="Z160">
        <v>0</v>
      </c>
      <c r="AA160" t="s">
        <v>245</v>
      </c>
    </row>
    <row r="161" spans="1:27" x14ac:dyDescent="0.25">
      <c r="A161" t="s">
        <v>143</v>
      </c>
      <c r="B161" t="s">
        <v>38</v>
      </c>
      <c r="C161" t="s">
        <v>48</v>
      </c>
      <c r="D161" t="s">
        <v>48</v>
      </c>
      <c r="E161" t="s">
        <v>48</v>
      </c>
      <c r="F161">
        <v>0</v>
      </c>
      <c r="G161" t="s">
        <v>18</v>
      </c>
      <c r="H161">
        <v>1</v>
      </c>
      <c r="I161">
        <v>0</v>
      </c>
      <c r="J161" t="s">
        <v>48</v>
      </c>
      <c r="K161">
        <v>0</v>
      </c>
      <c r="L161" t="s">
        <v>48</v>
      </c>
      <c r="M161">
        <v>0</v>
      </c>
      <c r="N161">
        <v>0</v>
      </c>
      <c r="O161">
        <v>1</v>
      </c>
      <c r="P161" t="s">
        <v>48</v>
      </c>
      <c r="Q161">
        <v>0</v>
      </c>
      <c r="R161" t="s">
        <v>48</v>
      </c>
      <c r="S161">
        <v>0</v>
      </c>
      <c r="T161">
        <v>0</v>
      </c>
      <c r="U161" t="s">
        <v>48</v>
      </c>
      <c r="V161" t="s">
        <v>244</v>
      </c>
      <c r="W161">
        <v>1</v>
      </c>
      <c r="X161">
        <v>0</v>
      </c>
      <c r="Y161">
        <v>0</v>
      </c>
      <c r="Z161">
        <v>0</v>
      </c>
      <c r="AA161" t="s">
        <v>245</v>
      </c>
    </row>
    <row r="162" spans="1:27" x14ac:dyDescent="0.25">
      <c r="A162" t="s">
        <v>144</v>
      </c>
      <c r="B162" t="s">
        <v>8</v>
      </c>
      <c r="C162" t="s">
        <v>122</v>
      </c>
      <c r="D162" t="s">
        <v>48</v>
      </c>
      <c r="E162" t="s">
        <v>48</v>
      </c>
      <c r="F162">
        <v>0</v>
      </c>
      <c r="G162" t="s">
        <v>17</v>
      </c>
      <c r="H162">
        <v>0</v>
      </c>
      <c r="I162">
        <v>1</v>
      </c>
      <c r="J162" t="s">
        <v>48</v>
      </c>
      <c r="K162">
        <v>0</v>
      </c>
      <c r="L162" t="s">
        <v>48</v>
      </c>
      <c r="M162">
        <v>0</v>
      </c>
      <c r="N162">
        <v>0</v>
      </c>
      <c r="O162">
        <v>1</v>
      </c>
      <c r="P162" t="s">
        <v>48</v>
      </c>
      <c r="Q162">
        <v>0</v>
      </c>
      <c r="R162" t="s">
        <v>48</v>
      </c>
      <c r="S162">
        <v>0</v>
      </c>
      <c r="T162">
        <v>0</v>
      </c>
      <c r="U162" t="s">
        <v>48</v>
      </c>
      <c r="V162" t="s">
        <v>244</v>
      </c>
      <c r="W162">
        <v>1</v>
      </c>
      <c r="X162">
        <v>0</v>
      </c>
      <c r="Y162">
        <v>0</v>
      </c>
      <c r="Z162">
        <v>0</v>
      </c>
      <c r="AA162" t="s">
        <v>245</v>
      </c>
    </row>
    <row r="163" spans="1:27" x14ac:dyDescent="0.25">
      <c r="A163" t="s">
        <v>144</v>
      </c>
      <c r="B163" t="s">
        <v>8</v>
      </c>
      <c r="C163" t="s">
        <v>48</v>
      </c>
      <c r="D163" t="s">
        <v>48</v>
      </c>
      <c r="E163" t="s">
        <v>48</v>
      </c>
      <c r="F163">
        <v>0</v>
      </c>
      <c r="G163" t="s">
        <v>18</v>
      </c>
      <c r="H163">
        <v>1</v>
      </c>
      <c r="I163">
        <v>0</v>
      </c>
      <c r="J163" t="s">
        <v>48</v>
      </c>
      <c r="K163">
        <v>0</v>
      </c>
      <c r="L163" t="s">
        <v>48</v>
      </c>
      <c r="M163">
        <v>0</v>
      </c>
      <c r="N163">
        <v>0</v>
      </c>
      <c r="O163">
        <v>1</v>
      </c>
      <c r="P163" t="s">
        <v>48</v>
      </c>
      <c r="Q163">
        <v>0</v>
      </c>
      <c r="R163" t="s">
        <v>48</v>
      </c>
      <c r="S163">
        <v>0</v>
      </c>
      <c r="T163">
        <v>0</v>
      </c>
      <c r="U163" t="s">
        <v>48</v>
      </c>
      <c r="V163" t="s">
        <v>244</v>
      </c>
      <c r="W163">
        <v>1</v>
      </c>
      <c r="X163">
        <v>0</v>
      </c>
      <c r="Y163">
        <v>0</v>
      </c>
      <c r="Z163">
        <v>0</v>
      </c>
      <c r="AA163" t="s">
        <v>245</v>
      </c>
    </row>
    <row r="164" spans="1:27" x14ac:dyDescent="0.25">
      <c r="A164" t="s">
        <v>147</v>
      </c>
      <c r="B164" t="s">
        <v>49</v>
      </c>
      <c r="C164" t="s">
        <v>48</v>
      </c>
      <c r="D164" t="s">
        <v>48</v>
      </c>
      <c r="E164" t="s">
        <v>48</v>
      </c>
      <c r="F164">
        <v>1</v>
      </c>
      <c r="G164" t="s">
        <v>18</v>
      </c>
      <c r="H164">
        <v>1</v>
      </c>
      <c r="I164">
        <v>0</v>
      </c>
      <c r="J164" t="s">
        <v>48</v>
      </c>
      <c r="K164">
        <v>0</v>
      </c>
      <c r="L164" t="s">
        <v>48</v>
      </c>
      <c r="M164">
        <v>0</v>
      </c>
      <c r="N164">
        <v>0</v>
      </c>
      <c r="O164">
        <v>1</v>
      </c>
      <c r="P164" t="s">
        <v>48</v>
      </c>
      <c r="Q164">
        <v>0</v>
      </c>
      <c r="R164" t="s">
        <v>48</v>
      </c>
      <c r="S164">
        <v>0</v>
      </c>
      <c r="T164">
        <v>0</v>
      </c>
      <c r="U164" t="s">
        <v>48</v>
      </c>
      <c r="V164" t="s">
        <v>246</v>
      </c>
      <c r="W164">
        <v>0</v>
      </c>
      <c r="X164">
        <v>1</v>
      </c>
      <c r="Y164">
        <v>0</v>
      </c>
      <c r="Z164">
        <v>0</v>
      </c>
      <c r="AA164" t="s">
        <v>245</v>
      </c>
    </row>
    <row r="165" spans="1:27" x14ac:dyDescent="0.25">
      <c r="A165" t="s">
        <v>147</v>
      </c>
      <c r="B165" t="s">
        <v>63</v>
      </c>
      <c r="C165" t="s">
        <v>48</v>
      </c>
      <c r="D165" t="s">
        <v>48</v>
      </c>
      <c r="E165" t="s">
        <v>48</v>
      </c>
      <c r="F165">
        <v>0</v>
      </c>
      <c r="G165" t="s">
        <v>18</v>
      </c>
      <c r="H165">
        <v>1</v>
      </c>
      <c r="I165">
        <v>0</v>
      </c>
      <c r="J165" t="s">
        <v>48</v>
      </c>
      <c r="K165">
        <v>0</v>
      </c>
      <c r="L165" t="s">
        <v>48</v>
      </c>
      <c r="M165">
        <v>0</v>
      </c>
      <c r="N165">
        <v>0</v>
      </c>
      <c r="O165">
        <v>1</v>
      </c>
      <c r="P165" t="s">
        <v>48</v>
      </c>
      <c r="Q165">
        <v>0</v>
      </c>
      <c r="R165" t="s">
        <v>48</v>
      </c>
      <c r="S165">
        <v>0</v>
      </c>
      <c r="T165">
        <v>0</v>
      </c>
      <c r="U165" t="s">
        <v>48</v>
      </c>
      <c r="V165" t="s">
        <v>244</v>
      </c>
      <c r="W165">
        <v>1</v>
      </c>
      <c r="X165">
        <v>0</v>
      </c>
      <c r="Y165">
        <v>0</v>
      </c>
      <c r="Z165">
        <v>0</v>
      </c>
      <c r="AA165" t="s">
        <v>245</v>
      </c>
    </row>
    <row r="166" spans="1:27" x14ac:dyDescent="0.25">
      <c r="A166" t="s">
        <v>159</v>
      </c>
      <c r="B166" t="s">
        <v>214</v>
      </c>
      <c r="C166" t="s">
        <v>48</v>
      </c>
      <c r="D166" t="s">
        <v>48</v>
      </c>
      <c r="E166" t="s">
        <v>48</v>
      </c>
      <c r="F166">
        <v>0</v>
      </c>
      <c r="G166" t="s">
        <v>18</v>
      </c>
      <c r="H166">
        <v>1</v>
      </c>
      <c r="I166">
        <v>0</v>
      </c>
      <c r="J166" t="s">
        <v>48</v>
      </c>
      <c r="K166">
        <v>0</v>
      </c>
      <c r="L166" t="s">
        <v>48</v>
      </c>
      <c r="M166">
        <v>0</v>
      </c>
      <c r="N166">
        <v>0</v>
      </c>
      <c r="O166">
        <v>1</v>
      </c>
      <c r="P166" t="s">
        <v>48</v>
      </c>
      <c r="Q166">
        <v>0</v>
      </c>
      <c r="R166" t="s">
        <v>48</v>
      </c>
      <c r="S166">
        <v>0</v>
      </c>
      <c r="T166">
        <v>0</v>
      </c>
      <c r="U166" t="s">
        <v>48</v>
      </c>
      <c r="V166" t="s">
        <v>244</v>
      </c>
      <c r="W166">
        <v>1</v>
      </c>
      <c r="X166">
        <v>0</v>
      </c>
      <c r="Y166">
        <v>0</v>
      </c>
      <c r="Z166">
        <v>0</v>
      </c>
      <c r="AA166" t="s">
        <v>245</v>
      </c>
    </row>
    <row r="167" spans="1:27" x14ac:dyDescent="0.25">
      <c r="A167" t="s">
        <v>143</v>
      </c>
      <c r="B167" t="s">
        <v>63</v>
      </c>
      <c r="C167" t="s">
        <v>48</v>
      </c>
      <c r="D167" t="s">
        <v>48</v>
      </c>
      <c r="E167" t="s">
        <v>48</v>
      </c>
      <c r="F167">
        <v>0</v>
      </c>
      <c r="G167" t="s">
        <v>18</v>
      </c>
      <c r="H167">
        <v>1</v>
      </c>
      <c r="I167">
        <v>0</v>
      </c>
      <c r="J167" t="s">
        <v>48</v>
      </c>
      <c r="K167">
        <v>0</v>
      </c>
      <c r="L167" t="s">
        <v>48</v>
      </c>
      <c r="M167">
        <v>0</v>
      </c>
      <c r="N167">
        <v>0</v>
      </c>
      <c r="O167">
        <v>1</v>
      </c>
      <c r="P167" t="s">
        <v>48</v>
      </c>
      <c r="Q167">
        <v>0</v>
      </c>
      <c r="R167" t="s">
        <v>48</v>
      </c>
      <c r="S167">
        <v>0</v>
      </c>
      <c r="T167">
        <v>0</v>
      </c>
      <c r="U167" t="s">
        <v>48</v>
      </c>
      <c r="V167" t="s">
        <v>246</v>
      </c>
      <c r="W167">
        <v>0</v>
      </c>
      <c r="X167">
        <v>1</v>
      </c>
      <c r="Y167">
        <v>0</v>
      </c>
      <c r="Z167">
        <v>0</v>
      </c>
      <c r="AA167" t="s">
        <v>245</v>
      </c>
    </row>
    <row r="168" spans="1:27" x14ac:dyDescent="0.25">
      <c r="A168" t="s">
        <v>159</v>
      </c>
      <c r="B168" t="s">
        <v>215</v>
      </c>
      <c r="C168" t="s">
        <v>48</v>
      </c>
      <c r="D168" t="s">
        <v>48</v>
      </c>
      <c r="E168" t="s">
        <v>48</v>
      </c>
      <c r="F168">
        <v>0</v>
      </c>
      <c r="G168" t="s">
        <v>18</v>
      </c>
      <c r="H168">
        <v>1</v>
      </c>
      <c r="I168">
        <v>0</v>
      </c>
      <c r="J168" t="s">
        <v>48</v>
      </c>
      <c r="K168">
        <v>0</v>
      </c>
      <c r="L168" t="s">
        <v>48</v>
      </c>
      <c r="M168">
        <v>0</v>
      </c>
      <c r="N168">
        <v>0</v>
      </c>
      <c r="O168">
        <v>1</v>
      </c>
      <c r="P168" t="s">
        <v>48</v>
      </c>
      <c r="Q168">
        <v>0</v>
      </c>
      <c r="R168" t="s">
        <v>48</v>
      </c>
      <c r="S168">
        <v>0</v>
      </c>
      <c r="T168">
        <v>0</v>
      </c>
      <c r="U168" t="s">
        <v>48</v>
      </c>
      <c r="V168" t="s">
        <v>244</v>
      </c>
      <c r="W168">
        <v>1</v>
      </c>
      <c r="X168">
        <v>0</v>
      </c>
      <c r="Y168">
        <v>0</v>
      </c>
      <c r="Z168">
        <v>0</v>
      </c>
      <c r="AA168" t="s">
        <v>245</v>
      </c>
    </row>
    <row r="169" spans="1:27" x14ac:dyDescent="0.25">
      <c r="A169" t="s">
        <v>159</v>
      </c>
      <c r="B169" t="s">
        <v>44</v>
      </c>
      <c r="C169" t="s">
        <v>122</v>
      </c>
      <c r="D169" t="s">
        <v>48</v>
      </c>
      <c r="E169" t="s">
        <v>48</v>
      </c>
      <c r="F169">
        <v>2</v>
      </c>
      <c r="G169" t="s">
        <v>17</v>
      </c>
      <c r="H169">
        <v>0</v>
      </c>
      <c r="I169">
        <v>1</v>
      </c>
      <c r="J169" t="s">
        <v>48</v>
      </c>
      <c r="K169">
        <v>0</v>
      </c>
      <c r="L169" t="s">
        <v>48</v>
      </c>
      <c r="M169">
        <v>0</v>
      </c>
      <c r="N169">
        <v>0</v>
      </c>
      <c r="O169">
        <v>1</v>
      </c>
      <c r="P169" t="s">
        <v>48</v>
      </c>
      <c r="Q169">
        <v>0</v>
      </c>
      <c r="R169" t="s">
        <v>48</v>
      </c>
      <c r="S169">
        <v>0</v>
      </c>
      <c r="T169">
        <v>0</v>
      </c>
      <c r="U169" t="s">
        <v>48</v>
      </c>
      <c r="V169" t="s">
        <v>247</v>
      </c>
      <c r="W169">
        <v>0</v>
      </c>
      <c r="X169">
        <v>0</v>
      </c>
      <c r="Y169">
        <v>1</v>
      </c>
      <c r="Z169">
        <v>0</v>
      </c>
      <c r="AA169" t="s">
        <v>245</v>
      </c>
    </row>
    <row r="170" spans="1:27" x14ac:dyDescent="0.25">
      <c r="A170" t="s">
        <v>143</v>
      </c>
      <c r="B170" t="s">
        <v>72</v>
      </c>
      <c r="C170" t="s">
        <v>48</v>
      </c>
      <c r="D170" t="s">
        <v>48</v>
      </c>
      <c r="E170" t="s">
        <v>48</v>
      </c>
      <c r="F170">
        <v>0</v>
      </c>
      <c r="G170" t="s">
        <v>18</v>
      </c>
      <c r="H170">
        <v>1</v>
      </c>
      <c r="I170">
        <v>0</v>
      </c>
      <c r="J170" t="s">
        <v>48</v>
      </c>
      <c r="K170">
        <v>0</v>
      </c>
      <c r="L170" t="s">
        <v>48</v>
      </c>
      <c r="M170">
        <v>0</v>
      </c>
      <c r="N170">
        <v>0</v>
      </c>
      <c r="O170">
        <v>1</v>
      </c>
      <c r="P170" t="s">
        <v>48</v>
      </c>
      <c r="Q170">
        <v>0</v>
      </c>
      <c r="R170" t="s">
        <v>48</v>
      </c>
      <c r="S170">
        <v>0</v>
      </c>
      <c r="T170">
        <v>0</v>
      </c>
      <c r="U170" t="s">
        <v>48</v>
      </c>
      <c r="V170" t="s">
        <v>244</v>
      </c>
      <c r="W170">
        <v>1</v>
      </c>
      <c r="X170">
        <v>0</v>
      </c>
      <c r="Y170">
        <v>0</v>
      </c>
      <c r="Z170">
        <v>0</v>
      </c>
      <c r="AA170" t="s">
        <v>245</v>
      </c>
    </row>
    <row r="171" spans="1:27" x14ac:dyDescent="0.25">
      <c r="A171" t="s">
        <v>147</v>
      </c>
      <c r="B171" t="s">
        <v>170</v>
      </c>
      <c r="C171" t="s">
        <v>48</v>
      </c>
      <c r="D171" t="s">
        <v>48</v>
      </c>
      <c r="E171" t="s">
        <v>48</v>
      </c>
      <c r="F171">
        <v>0</v>
      </c>
      <c r="G171" t="s">
        <v>18</v>
      </c>
      <c r="H171">
        <v>1</v>
      </c>
      <c r="I171">
        <v>0</v>
      </c>
      <c r="J171" t="s">
        <v>48</v>
      </c>
      <c r="K171">
        <v>0</v>
      </c>
      <c r="L171" t="s">
        <v>48</v>
      </c>
      <c r="M171">
        <v>0</v>
      </c>
      <c r="N171">
        <v>0</v>
      </c>
      <c r="O171">
        <v>1</v>
      </c>
      <c r="P171" t="s">
        <v>48</v>
      </c>
      <c r="Q171">
        <v>0</v>
      </c>
      <c r="R171" t="s">
        <v>48</v>
      </c>
      <c r="S171">
        <v>0</v>
      </c>
      <c r="T171">
        <v>0</v>
      </c>
      <c r="U171" t="s">
        <v>48</v>
      </c>
      <c r="V171" t="s">
        <v>244</v>
      </c>
      <c r="W171">
        <v>1</v>
      </c>
      <c r="X171">
        <v>0</v>
      </c>
      <c r="Y171">
        <v>0</v>
      </c>
      <c r="Z171">
        <v>0</v>
      </c>
      <c r="AA171" t="s">
        <v>245</v>
      </c>
    </row>
    <row r="172" spans="1:27" x14ac:dyDescent="0.25">
      <c r="A172" t="s">
        <v>147</v>
      </c>
      <c r="B172" t="s">
        <v>52</v>
      </c>
      <c r="C172" t="s">
        <v>123</v>
      </c>
      <c r="D172" t="s">
        <v>48</v>
      </c>
      <c r="E172" t="s">
        <v>48</v>
      </c>
      <c r="F172">
        <v>1</v>
      </c>
      <c r="G172" t="s">
        <v>17</v>
      </c>
      <c r="H172">
        <v>0</v>
      </c>
      <c r="I172">
        <v>1</v>
      </c>
      <c r="J172" t="s">
        <v>48</v>
      </c>
      <c r="K172">
        <v>0</v>
      </c>
      <c r="L172" t="s">
        <v>48</v>
      </c>
      <c r="M172">
        <v>0</v>
      </c>
      <c r="N172">
        <v>0</v>
      </c>
      <c r="O172">
        <v>1</v>
      </c>
      <c r="P172" t="s">
        <v>48</v>
      </c>
      <c r="Q172">
        <v>0</v>
      </c>
      <c r="R172" t="s">
        <v>48</v>
      </c>
      <c r="S172">
        <v>0</v>
      </c>
      <c r="T172">
        <v>0</v>
      </c>
      <c r="U172" t="s">
        <v>48</v>
      </c>
      <c r="V172" t="s">
        <v>244</v>
      </c>
      <c r="W172">
        <v>1</v>
      </c>
      <c r="X172">
        <v>0</v>
      </c>
      <c r="Y172">
        <v>0</v>
      </c>
      <c r="Z172">
        <v>0</v>
      </c>
      <c r="AA172" t="s">
        <v>245</v>
      </c>
    </row>
    <row r="173" spans="1:27" x14ac:dyDescent="0.25">
      <c r="A173" t="s">
        <v>147</v>
      </c>
      <c r="B173" t="s">
        <v>195</v>
      </c>
      <c r="C173" t="s">
        <v>192</v>
      </c>
      <c r="D173" t="s">
        <v>48</v>
      </c>
      <c r="E173" t="s">
        <v>48</v>
      </c>
      <c r="F173">
        <v>0</v>
      </c>
      <c r="G173" t="s">
        <v>17</v>
      </c>
      <c r="H173">
        <v>0</v>
      </c>
      <c r="I173">
        <v>1</v>
      </c>
      <c r="J173" t="s">
        <v>48</v>
      </c>
      <c r="K173">
        <v>0</v>
      </c>
      <c r="L173" t="s">
        <v>48</v>
      </c>
      <c r="M173">
        <v>0</v>
      </c>
      <c r="N173">
        <v>0</v>
      </c>
      <c r="O173">
        <v>1</v>
      </c>
      <c r="P173" t="s">
        <v>48</v>
      </c>
      <c r="Q173">
        <v>0</v>
      </c>
      <c r="R173" t="s">
        <v>48</v>
      </c>
      <c r="S173">
        <v>0</v>
      </c>
      <c r="T173">
        <v>0</v>
      </c>
      <c r="U173" t="s">
        <v>48</v>
      </c>
      <c r="V173" t="s">
        <v>244</v>
      </c>
      <c r="W173">
        <v>1</v>
      </c>
      <c r="X173">
        <v>0</v>
      </c>
      <c r="Y173">
        <v>0</v>
      </c>
      <c r="Z173">
        <v>0</v>
      </c>
      <c r="AA173" t="s">
        <v>245</v>
      </c>
    </row>
    <row r="174" spans="1:27" x14ac:dyDescent="0.25">
      <c r="A174" t="s">
        <v>143</v>
      </c>
      <c r="B174" t="s">
        <v>103</v>
      </c>
      <c r="C174" t="s">
        <v>48</v>
      </c>
      <c r="D174" t="s">
        <v>48</v>
      </c>
      <c r="E174" t="s">
        <v>48</v>
      </c>
      <c r="F174">
        <v>0</v>
      </c>
      <c r="G174" t="s">
        <v>18</v>
      </c>
      <c r="H174">
        <v>1</v>
      </c>
      <c r="I174">
        <v>0</v>
      </c>
      <c r="J174" t="s">
        <v>48</v>
      </c>
      <c r="K174">
        <v>0</v>
      </c>
      <c r="L174" t="s">
        <v>48</v>
      </c>
      <c r="M174">
        <v>0</v>
      </c>
      <c r="N174">
        <v>0</v>
      </c>
      <c r="O174">
        <v>1</v>
      </c>
      <c r="P174" t="s">
        <v>48</v>
      </c>
      <c r="Q174">
        <v>0</v>
      </c>
      <c r="R174" t="s">
        <v>48</v>
      </c>
      <c r="S174">
        <v>0</v>
      </c>
      <c r="T174">
        <v>0</v>
      </c>
      <c r="U174" t="s">
        <v>48</v>
      </c>
      <c r="V174" t="s">
        <v>244</v>
      </c>
      <c r="W174">
        <v>1</v>
      </c>
      <c r="X174">
        <v>0</v>
      </c>
      <c r="Y174">
        <v>0</v>
      </c>
      <c r="Z174">
        <v>0</v>
      </c>
      <c r="AA174" t="s">
        <v>245</v>
      </c>
    </row>
    <row r="175" spans="1:27" x14ac:dyDescent="0.25">
      <c r="A175" t="s">
        <v>144</v>
      </c>
      <c r="B175" t="s">
        <v>53</v>
      </c>
      <c r="C175" t="s">
        <v>123</v>
      </c>
      <c r="D175" t="s">
        <v>48</v>
      </c>
      <c r="E175" t="s">
        <v>48</v>
      </c>
      <c r="F175">
        <v>0</v>
      </c>
      <c r="G175" t="s">
        <v>17</v>
      </c>
      <c r="H175">
        <v>0</v>
      </c>
      <c r="I175">
        <v>1</v>
      </c>
      <c r="J175" t="s">
        <v>48</v>
      </c>
      <c r="K175">
        <v>0</v>
      </c>
      <c r="L175" t="s">
        <v>48</v>
      </c>
      <c r="M175">
        <v>0</v>
      </c>
      <c r="N175">
        <v>0</v>
      </c>
      <c r="O175">
        <v>1</v>
      </c>
      <c r="P175" t="s">
        <v>48</v>
      </c>
      <c r="Q175">
        <v>0</v>
      </c>
      <c r="R175" t="s">
        <v>48</v>
      </c>
      <c r="S175">
        <v>0</v>
      </c>
      <c r="T175">
        <v>0</v>
      </c>
      <c r="U175" t="s">
        <v>48</v>
      </c>
      <c r="V175" t="s">
        <v>244</v>
      </c>
      <c r="W175">
        <v>1</v>
      </c>
      <c r="X175">
        <v>0</v>
      </c>
      <c r="Y175">
        <v>0</v>
      </c>
      <c r="Z175">
        <v>0</v>
      </c>
      <c r="AA175" t="s">
        <v>245</v>
      </c>
    </row>
    <row r="176" spans="1:27" x14ac:dyDescent="0.25">
      <c r="A176" t="s">
        <v>151</v>
      </c>
      <c r="B176" t="s">
        <v>63</v>
      </c>
      <c r="C176" t="s">
        <v>48</v>
      </c>
      <c r="D176" t="s">
        <v>48</v>
      </c>
      <c r="E176" t="s">
        <v>48</v>
      </c>
      <c r="F176">
        <v>0</v>
      </c>
      <c r="G176" t="s">
        <v>18</v>
      </c>
      <c r="H176">
        <v>1</v>
      </c>
      <c r="I176">
        <v>0</v>
      </c>
      <c r="J176" t="s">
        <v>48</v>
      </c>
      <c r="K176">
        <v>0</v>
      </c>
      <c r="L176" t="s">
        <v>48</v>
      </c>
      <c r="M176">
        <v>0</v>
      </c>
      <c r="N176">
        <v>0</v>
      </c>
      <c r="O176">
        <v>1</v>
      </c>
      <c r="P176" t="s">
        <v>48</v>
      </c>
      <c r="Q176">
        <v>0</v>
      </c>
      <c r="R176" t="s">
        <v>48</v>
      </c>
      <c r="S176">
        <v>0</v>
      </c>
      <c r="T176">
        <v>0</v>
      </c>
      <c r="U176" t="s">
        <v>48</v>
      </c>
      <c r="V176" t="s">
        <v>244</v>
      </c>
      <c r="W176">
        <v>1</v>
      </c>
      <c r="X176">
        <v>0</v>
      </c>
      <c r="Y176">
        <v>0</v>
      </c>
      <c r="Z176">
        <v>0</v>
      </c>
      <c r="AA176" t="s">
        <v>245</v>
      </c>
    </row>
    <row r="177" spans="1:27" x14ac:dyDescent="0.25">
      <c r="A177" t="s">
        <v>143</v>
      </c>
      <c r="B177" t="s">
        <v>195</v>
      </c>
      <c r="C177" t="s">
        <v>192</v>
      </c>
      <c r="D177" t="s">
        <v>48</v>
      </c>
      <c r="E177" t="s">
        <v>48</v>
      </c>
      <c r="F177">
        <v>0</v>
      </c>
      <c r="G177" t="s">
        <v>17</v>
      </c>
      <c r="H177">
        <v>0</v>
      </c>
      <c r="I177">
        <v>1</v>
      </c>
      <c r="J177" t="s">
        <v>48</v>
      </c>
      <c r="K177">
        <v>0</v>
      </c>
      <c r="L177" t="s">
        <v>48</v>
      </c>
      <c r="M177">
        <v>0</v>
      </c>
      <c r="N177">
        <v>0</v>
      </c>
      <c r="O177">
        <v>1</v>
      </c>
      <c r="P177" t="s">
        <v>48</v>
      </c>
      <c r="Q177">
        <v>0</v>
      </c>
      <c r="R177" t="s">
        <v>48</v>
      </c>
      <c r="S177">
        <v>0</v>
      </c>
      <c r="T177">
        <v>0</v>
      </c>
      <c r="U177" t="s">
        <v>48</v>
      </c>
      <c r="V177" t="s">
        <v>246</v>
      </c>
      <c r="W177">
        <v>0</v>
      </c>
      <c r="X177">
        <v>1</v>
      </c>
      <c r="Y177">
        <v>0</v>
      </c>
      <c r="Z177">
        <v>0</v>
      </c>
      <c r="AA177" t="s">
        <v>245</v>
      </c>
    </row>
    <row r="178" spans="1:27" x14ac:dyDescent="0.25">
      <c r="A178" t="s">
        <v>151</v>
      </c>
      <c r="B178" t="s">
        <v>52</v>
      </c>
      <c r="C178" t="s">
        <v>124</v>
      </c>
      <c r="D178" t="s">
        <v>48</v>
      </c>
      <c r="E178" t="s">
        <v>48</v>
      </c>
      <c r="F178">
        <v>0</v>
      </c>
      <c r="G178" t="s">
        <v>17</v>
      </c>
      <c r="H178">
        <v>0</v>
      </c>
      <c r="I178">
        <v>1</v>
      </c>
      <c r="J178" t="s">
        <v>48</v>
      </c>
      <c r="K178">
        <v>0</v>
      </c>
      <c r="L178" t="s">
        <v>48</v>
      </c>
      <c r="M178">
        <v>0</v>
      </c>
      <c r="N178">
        <v>0</v>
      </c>
      <c r="O178">
        <v>1</v>
      </c>
      <c r="P178" t="s">
        <v>48</v>
      </c>
      <c r="Q178">
        <v>0</v>
      </c>
      <c r="R178" t="s">
        <v>48</v>
      </c>
      <c r="S178">
        <v>0</v>
      </c>
      <c r="T178">
        <v>0</v>
      </c>
      <c r="U178" t="s">
        <v>48</v>
      </c>
      <c r="V178" t="s">
        <v>244</v>
      </c>
      <c r="W178">
        <v>1</v>
      </c>
      <c r="X178">
        <v>0</v>
      </c>
      <c r="Y178">
        <v>0</v>
      </c>
      <c r="Z178">
        <v>0</v>
      </c>
      <c r="AA178" t="s">
        <v>245</v>
      </c>
    </row>
    <row r="179" spans="1:27" x14ac:dyDescent="0.25">
      <c r="A179" t="s">
        <v>151</v>
      </c>
      <c r="B179" t="s">
        <v>196</v>
      </c>
      <c r="C179" t="s">
        <v>192</v>
      </c>
      <c r="D179" t="s">
        <v>48</v>
      </c>
      <c r="E179" t="s">
        <v>48</v>
      </c>
      <c r="F179">
        <v>0</v>
      </c>
      <c r="G179" t="s">
        <v>17</v>
      </c>
      <c r="H179">
        <v>0</v>
      </c>
      <c r="I179">
        <v>1</v>
      </c>
      <c r="J179" t="s">
        <v>48</v>
      </c>
      <c r="K179">
        <v>0</v>
      </c>
      <c r="L179" t="s">
        <v>48</v>
      </c>
      <c r="M179">
        <v>0</v>
      </c>
      <c r="N179">
        <v>0</v>
      </c>
      <c r="O179">
        <v>1</v>
      </c>
      <c r="P179" t="s">
        <v>48</v>
      </c>
      <c r="Q179">
        <v>0</v>
      </c>
      <c r="R179" t="s">
        <v>48</v>
      </c>
      <c r="S179">
        <v>0</v>
      </c>
      <c r="T179">
        <v>0</v>
      </c>
      <c r="U179" t="s">
        <v>48</v>
      </c>
      <c r="V179" t="s">
        <v>244</v>
      </c>
      <c r="W179">
        <v>1</v>
      </c>
      <c r="X179">
        <v>0</v>
      </c>
      <c r="Y179">
        <v>0</v>
      </c>
      <c r="Z179">
        <v>0</v>
      </c>
      <c r="AA179" t="s">
        <v>245</v>
      </c>
    </row>
    <row r="180" spans="1:27" x14ac:dyDescent="0.25">
      <c r="A180" t="s">
        <v>147</v>
      </c>
      <c r="B180" t="s">
        <v>73</v>
      </c>
      <c r="C180" t="s">
        <v>48</v>
      </c>
      <c r="D180" t="s">
        <v>48</v>
      </c>
      <c r="E180" t="s">
        <v>48</v>
      </c>
      <c r="F180">
        <v>0</v>
      </c>
      <c r="G180" t="s">
        <v>18</v>
      </c>
      <c r="H180">
        <v>1</v>
      </c>
      <c r="I180">
        <v>0</v>
      </c>
      <c r="J180" t="s">
        <v>48</v>
      </c>
      <c r="K180">
        <v>0</v>
      </c>
      <c r="L180" t="s">
        <v>48</v>
      </c>
      <c r="M180">
        <v>0</v>
      </c>
      <c r="N180">
        <v>0</v>
      </c>
      <c r="O180">
        <v>1</v>
      </c>
      <c r="P180" t="s">
        <v>48</v>
      </c>
      <c r="Q180">
        <v>0</v>
      </c>
      <c r="R180" t="s">
        <v>48</v>
      </c>
      <c r="S180">
        <v>0</v>
      </c>
      <c r="T180">
        <v>0</v>
      </c>
      <c r="U180" t="s">
        <v>48</v>
      </c>
      <c r="V180" t="s">
        <v>244</v>
      </c>
      <c r="W180">
        <v>1</v>
      </c>
      <c r="X180">
        <v>0</v>
      </c>
      <c r="Y180">
        <v>0</v>
      </c>
      <c r="Z180">
        <v>0</v>
      </c>
      <c r="AA180" t="s">
        <v>245</v>
      </c>
    </row>
    <row r="181" spans="1:27" x14ac:dyDescent="0.25">
      <c r="A181" t="s">
        <v>144</v>
      </c>
      <c r="B181" t="s">
        <v>53</v>
      </c>
      <c r="C181" t="s">
        <v>123</v>
      </c>
      <c r="D181" t="s">
        <v>48</v>
      </c>
      <c r="E181" t="s">
        <v>48</v>
      </c>
      <c r="F181">
        <v>1</v>
      </c>
      <c r="G181" t="s">
        <v>17</v>
      </c>
      <c r="H181">
        <v>0</v>
      </c>
      <c r="I181">
        <v>1</v>
      </c>
      <c r="J181" t="s">
        <v>48</v>
      </c>
      <c r="K181">
        <v>0</v>
      </c>
      <c r="L181" t="s">
        <v>48</v>
      </c>
      <c r="M181">
        <v>0</v>
      </c>
      <c r="N181">
        <v>0</v>
      </c>
      <c r="O181">
        <v>1</v>
      </c>
      <c r="P181" t="s">
        <v>48</v>
      </c>
      <c r="Q181">
        <v>0</v>
      </c>
      <c r="R181" t="s">
        <v>48</v>
      </c>
      <c r="S181">
        <v>0</v>
      </c>
      <c r="T181">
        <v>0</v>
      </c>
      <c r="U181" t="s">
        <v>48</v>
      </c>
      <c r="V181" t="s">
        <v>244</v>
      </c>
      <c r="W181">
        <v>1</v>
      </c>
      <c r="X181">
        <v>0</v>
      </c>
      <c r="Y181">
        <v>0</v>
      </c>
      <c r="Z181">
        <v>0</v>
      </c>
      <c r="AA181" t="s">
        <v>245</v>
      </c>
    </row>
    <row r="182" spans="1:27" x14ac:dyDescent="0.25">
      <c r="A182" t="s">
        <v>156</v>
      </c>
      <c r="B182" t="s">
        <v>62</v>
      </c>
      <c r="C182" t="s">
        <v>48</v>
      </c>
      <c r="D182" t="s">
        <v>48</v>
      </c>
      <c r="E182" t="s">
        <v>48</v>
      </c>
      <c r="F182">
        <v>0</v>
      </c>
      <c r="G182" t="s">
        <v>18</v>
      </c>
      <c r="H182">
        <v>1</v>
      </c>
      <c r="I182">
        <v>0</v>
      </c>
      <c r="J182" t="s">
        <v>48</v>
      </c>
      <c r="K182">
        <v>0</v>
      </c>
      <c r="L182" t="s">
        <v>48</v>
      </c>
      <c r="M182">
        <v>0</v>
      </c>
      <c r="N182">
        <v>0</v>
      </c>
      <c r="O182">
        <v>1</v>
      </c>
      <c r="P182" t="s">
        <v>48</v>
      </c>
      <c r="Q182">
        <v>0</v>
      </c>
      <c r="R182" t="s">
        <v>48</v>
      </c>
      <c r="S182">
        <v>0</v>
      </c>
      <c r="T182">
        <v>0</v>
      </c>
      <c r="U182" t="s">
        <v>48</v>
      </c>
      <c r="V182" t="s">
        <v>244</v>
      </c>
      <c r="W182">
        <v>1</v>
      </c>
      <c r="X182">
        <v>0</v>
      </c>
      <c r="Y182">
        <v>0</v>
      </c>
      <c r="Z182">
        <v>0</v>
      </c>
      <c r="AA182" t="s">
        <v>245</v>
      </c>
    </row>
    <row r="183" spans="1:27" x14ac:dyDescent="0.25">
      <c r="A183" t="s">
        <v>147</v>
      </c>
      <c r="B183" t="s">
        <v>67</v>
      </c>
      <c r="C183" t="s">
        <v>122</v>
      </c>
      <c r="D183" t="s">
        <v>48</v>
      </c>
      <c r="E183" t="s">
        <v>48</v>
      </c>
      <c r="F183">
        <v>3</v>
      </c>
      <c r="G183" t="s">
        <v>17</v>
      </c>
      <c r="H183">
        <v>0</v>
      </c>
      <c r="I183">
        <v>1</v>
      </c>
      <c r="J183" t="s">
        <v>98</v>
      </c>
      <c r="K183">
        <v>1</v>
      </c>
      <c r="L183" t="s">
        <v>145</v>
      </c>
      <c r="M183">
        <v>1</v>
      </c>
      <c r="N183">
        <v>0</v>
      </c>
      <c r="O183">
        <v>1</v>
      </c>
      <c r="P183" t="s">
        <v>48</v>
      </c>
      <c r="Q183">
        <v>0</v>
      </c>
      <c r="R183" t="s">
        <v>48</v>
      </c>
      <c r="S183">
        <v>0</v>
      </c>
      <c r="T183">
        <v>0</v>
      </c>
      <c r="U183" t="s">
        <v>48</v>
      </c>
      <c r="V183" t="s">
        <v>246</v>
      </c>
      <c r="W183">
        <v>0</v>
      </c>
      <c r="X183">
        <v>1</v>
      </c>
      <c r="Y183">
        <v>0</v>
      </c>
      <c r="Z183">
        <v>0</v>
      </c>
      <c r="AA183" t="s">
        <v>245</v>
      </c>
    </row>
    <row r="184" spans="1:27" x14ac:dyDescent="0.25">
      <c r="A184" t="s">
        <v>147</v>
      </c>
      <c r="B184" t="s">
        <v>83</v>
      </c>
      <c r="C184" t="s">
        <v>48</v>
      </c>
      <c r="D184" t="s">
        <v>48</v>
      </c>
      <c r="E184" t="s">
        <v>48</v>
      </c>
      <c r="F184">
        <v>0</v>
      </c>
      <c r="G184" t="s">
        <v>18</v>
      </c>
      <c r="H184">
        <v>1</v>
      </c>
      <c r="I184">
        <v>0</v>
      </c>
      <c r="J184" t="s">
        <v>48</v>
      </c>
      <c r="K184">
        <v>0</v>
      </c>
      <c r="L184" t="s">
        <v>48</v>
      </c>
      <c r="M184">
        <v>0</v>
      </c>
      <c r="N184">
        <v>0</v>
      </c>
      <c r="O184">
        <v>1</v>
      </c>
      <c r="P184" t="s">
        <v>48</v>
      </c>
      <c r="Q184">
        <v>0</v>
      </c>
      <c r="R184" t="s">
        <v>48</v>
      </c>
      <c r="S184">
        <v>0</v>
      </c>
      <c r="T184">
        <v>0</v>
      </c>
      <c r="U184" t="s">
        <v>48</v>
      </c>
      <c r="V184" t="s">
        <v>244</v>
      </c>
      <c r="W184">
        <v>1</v>
      </c>
      <c r="X184">
        <v>0</v>
      </c>
      <c r="Y184">
        <v>0</v>
      </c>
      <c r="Z184">
        <v>0</v>
      </c>
      <c r="AA184" t="s">
        <v>245</v>
      </c>
    </row>
    <row r="185" spans="1:27" x14ac:dyDescent="0.25">
      <c r="A185" t="s">
        <v>143</v>
      </c>
      <c r="B185" t="s">
        <v>73</v>
      </c>
      <c r="C185" t="s">
        <v>48</v>
      </c>
      <c r="D185" t="s">
        <v>48</v>
      </c>
      <c r="E185" t="s">
        <v>48</v>
      </c>
      <c r="F185">
        <v>0</v>
      </c>
      <c r="G185" t="s">
        <v>18</v>
      </c>
      <c r="H185">
        <v>1</v>
      </c>
      <c r="I185">
        <v>0</v>
      </c>
      <c r="J185" t="s">
        <v>48</v>
      </c>
      <c r="K185">
        <v>0</v>
      </c>
      <c r="L185" t="s">
        <v>48</v>
      </c>
      <c r="M185">
        <v>0</v>
      </c>
      <c r="N185">
        <v>0</v>
      </c>
      <c r="O185">
        <v>1</v>
      </c>
      <c r="P185" t="s">
        <v>48</v>
      </c>
      <c r="Q185">
        <v>0</v>
      </c>
      <c r="R185" t="s">
        <v>48</v>
      </c>
      <c r="S185">
        <v>0</v>
      </c>
      <c r="T185">
        <v>0</v>
      </c>
      <c r="U185" t="s">
        <v>48</v>
      </c>
      <c r="V185" t="s">
        <v>244</v>
      </c>
      <c r="W185">
        <v>1</v>
      </c>
      <c r="X185">
        <v>0</v>
      </c>
      <c r="Y185">
        <v>0</v>
      </c>
      <c r="Z185">
        <v>0</v>
      </c>
      <c r="AA185" t="s">
        <v>245</v>
      </c>
    </row>
    <row r="186" spans="1:27" x14ac:dyDescent="0.25">
      <c r="A186" t="s">
        <v>151</v>
      </c>
      <c r="B186" t="s">
        <v>49</v>
      </c>
      <c r="C186" t="s">
        <v>48</v>
      </c>
      <c r="D186" t="s">
        <v>48</v>
      </c>
      <c r="E186" t="s">
        <v>48</v>
      </c>
      <c r="F186">
        <v>0</v>
      </c>
      <c r="G186" t="s">
        <v>18</v>
      </c>
      <c r="H186">
        <v>1</v>
      </c>
      <c r="I186">
        <v>0</v>
      </c>
      <c r="J186" t="s">
        <v>48</v>
      </c>
      <c r="K186">
        <v>0</v>
      </c>
      <c r="L186" t="s">
        <v>48</v>
      </c>
      <c r="M186">
        <v>0</v>
      </c>
      <c r="N186">
        <v>0</v>
      </c>
      <c r="O186">
        <v>1</v>
      </c>
      <c r="P186" t="s">
        <v>48</v>
      </c>
      <c r="Q186">
        <v>0</v>
      </c>
      <c r="R186" t="s">
        <v>48</v>
      </c>
      <c r="S186">
        <v>0</v>
      </c>
      <c r="T186">
        <v>0</v>
      </c>
      <c r="U186" t="s">
        <v>48</v>
      </c>
      <c r="V186" t="s">
        <v>244</v>
      </c>
      <c r="W186">
        <v>1</v>
      </c>
      <c r="X186">
        <v>0</v>
      </c>
      <c r="Y186">
        <v>0</v>
      </c>
      <c r="Z186">
        <v>0</v>
      </c>
      <c r="AA186" t="s">
        <v>245</v>
      </c>
    </row>
    <row r="187" spans="1:27" x14ac:dyDescent="0.25">
      <c r="A187" t="s">
        <v>147</v>
      </c>
      <c r="B187" t="s">
        <v>88</v>
      </c>
      <c r="C187" t="s">
        <v>122</v>
      </c>
      <c r="D187" t="s">
        <v>48</v>
      </c>
      <c r="E187" t="s">
        <v>48</v>
      </c>
      <c r="F187">
        <v>2</v>
      </c>
      <c r="G187" t="s">
        <v>17</v>
      </c>
      <c r="H187">
        <v>0</v>
      </c>
      <c r="I187">
        <v>1</v>
      </c>
      <c r="J187" t="s">
        <v>48</v>
      </c>
      <c r="K187">
        <v>0</v>
      </c>
      <c r="L187" t="s">
        <v>48</v>
      </c>
      <c r="M187">
        <v>0</v>
      </c>
      <c r="N187">
        <v>0</v>
      </c>
      <c r="O187">
        <v>1</v>
      </c>
      <c r="P187" t="s">
        <v>48</v>
      </c>
      <c r="Q187">
        <v>0</v>
      </c>
      <c r="R187" t="s">
        <v>48</v>
      </c>
      <c r="S187">
        <v>0</v>
      </c>
      <c r="T187">
        <v>0</v>
      </c>
      <c r="U187" t="s">
        <v>48</v>
      </c>
      <c r="V187" t="s">
        <v>246</v>
      </c>
      <c r="W187">
        <v>0</v>
      </c>
      <c r="X187">
        <v>1</v>
      </c>
      <c r="Y187">
        <v>0</v>
      </c>
      <c r="Z187">
        <v>0</v>
      </c>
      <c r="AA187" t="s">
        <v>245</v>
      </c>
    </row>
    <row r="188" spans="1:27" x14ac:dyDescent="0.25">
      <c r="A188" t="s">
        <v>151</v>
      </c>
      <c r="B188" t="s">
        <v>216</v>
      </c>
      <c r="C188" t="s">
        <v>121</v>
      </c>
      <c r="D188" t="s">
        <v>48</v>
      </c>
      <c r="E188" t="s">
        <v>48</v>
      </c>
      <c r="F188">
        <v>2</v>
      </c>
      <c r="G188" t="s">
        <v>17</v>
      </c>
      <c r="H188">
        <v>0</v>
      </c>
      <c r="I188">
        <v>1</v>
      </c>
      <c r="J188" t="s">
        <v>48</v>
      </c>
      <c r="K188">
        <v>0</v>
      </c>
      <c r="L188" t="s">
        <v>48</v>
      </c>
      <c r="M188">
        <v>0</v>
      </c>
      <c r="N188">
        <v>0</v>
      </c>
      <c r="O188">
        <v>1</v>
      </c>
      <c r="P188" t="s">
        <v>48</v>
      </c>
      <c r="Q188">
        <v>0</v>
      </c>
      <c r="R188" t="s">
        <v>48</v>
      </c>
      <c r="S188">
        <v>0</v>
      </c>
      <c r="T188">
        <v>0</v>
      </c>
      <c r="U188" t="s">
        <v>48</v>
      </c>
      <c r="V188" t="s">
        <v>244</v>
      </c>
      <c r="W188">
        <v>1</v>
      </c>
      <c r="X188">
        <v>0</v>
      </c>
      <c r="Y188">
        <v>0</v>
      </c>
      <c r="Z188">
        <v>0</v>
      </c>
      <c r="AA188" t="s">
        <v>245</v>
      </c>
    </row>
    <row r="189" spans="1:27" x14ac:dyDescent="0.25">
      <c r="A189" t="s">
        <v>151</v>
      </c>
      <c r="B189" t="s">
        <v>63</v>
      </c>
      <c r="C189" t="s">
        <v>48</v>
      </c>
      <c r="D189" t="s">
        <v>48</v>
      </c>
      <c r="E189" t="s">
        <v>48</v>
      </c>
      <c r="F189">
        <v>0</v>
      </c>
      <c r="G189" t="s">
        <v>18</v>
      </c>
      <c r="H189">
        <v>1</v>
      </c>
      <c r="I189">
        <v>0</v>
      </c>
      <c r="J189" t="s">
        <v>48</v>
      </c>
      <c r="K189">
        <v>0</v>
      </c>
      <c r="L189" t="s">
        <v>48</v>
      </c>
      <c r="M189">
        <v>0</v>
      </c>
      <c r="N189">
        <v>0</v>
      </c>
      <c r="O189">
        <v>1</v>
      </c>
      <c r="P189" t="s">
        <v>48</v>
      </c>
      <c r="Q189">
        <v>0</v>
      </c>
      <c r="R189" t="s">
        <v>48</v>
      </c>
      <c r="S189">
        <v>0</v>
      </c>
      <c r="T189">
        <v>0</v>
      </c>
      <c r="U189" t="s">
        <v>48</v>
      </c>
      <c r="V189" t="s">
        <v>244</v>
      </c>
      <c r="W189">
        <v>1</v>
      </c>
      <c r="X189">
        <v>0</v>
      </c>
      <c r="Y189">
        <v>0</v>
      </c>
      <c r="Z189">
        <v>0</v>
      </c>
      <c r="AA189" t="s">
        <v>245</v>
      </c>
    </row>
    <row r="190" spans="1:27" x14ac:dyDescent="0.25">
      <c r="A190" t="s">
        <v>151</v>
      </c>
      <c r="B190" t="s">
        <v>71</v>
      </c>
      <c r="C190" t="s">
        <v>48</v>
      </c>
      <c r="D190" t="s">
        <v>48</v>
      </c>
      <c r="E190" t="s">
        <v>48</v>
      </c>
      <c r="F190">
        <v>2</v>
      </c>
      <c r="G190" t="s">
        <v>18</v>
      </c>
      <c r="H190">
        <v>1</v>
      </c>
      <c r="I190">
        <v>0</v>
      </c>
      <c r="J190" t="s">
        <v>48</v>
      </c>
      <c r="K190">
        <v>0</v>
      </c>
      <c r="L190" t="s">
        <v>48</v>
      </c>
      <c r="M190">
        <v>0</v>
      </c>
      <c r="N190">
        <v>0</v>
      </c>
      <c r="O190">
        <v>1</v>
      </c>
      <c r="P190" t="s">
        <v>48</v>
      </c>
      <c r="Q190">
        <v>0</v>
      </c>
      <c r="R190" t="s">
        <v>48</v>
      </c>
      <c r="S190">
        <v>0</v>
      </c>
      <c r="T190">
        <v>0</v>
      </c>
      <c r="U190" t="s">
        <v>48</v>
      </c>
      <c r="V190" t="s">
        <v>244</v>
      </c>
      <c r="W190">
        <v>1</v>
      </c>
      <c r="X190">
        <v>0</v>
      </c>
      <c r="Y190">
        <v>0</v>
      </c>
      <c r="Z190">
        <v>0</v>
      </c>
      <c r="AA190" t="s">
        <v>245</v>
      </c>
    </row>
    <row r="191" spans="1:27" x14ac:dyDescent="0.25">
      <c r="A191" t="s">
        <v>147</v>
      </c>
      <c r="B191" t="s">
        <v>57</v>
      </c>
      <c r="C191" t="s">
        <v>48</v>
      </c>
      <c r="D191" t="s">
        <v>48</v>
      </c>
      <c r="E191" t="s">
        <v>48</v>
      </c>
      <c r="F191">
        <v>2</v>
      </c>
      <c r="G191" t="s">
        <v>18</v>
      </c>
      <c r="H191">
        <v>1</v>
      </c>
      <c r="I191">
        <v>0</v>
      </c>
      <c r="J191" t="s">
        <v>48</v>
      </c>
      <c r="K191">
        <v>0</v>
      </c>
      <c r="L191" t="s">
        <v>48</v>
      </c>
      <c r="M191">
        <v>0</v>
      </c>
      <c r="N191">
        <v>0</v>
      </c>
      <c r="O191">
        <v>1</v>
      </c>
      <c r="P191" t="s">
        <v>48</v>
      </c>
      <c r="Q191">
        <v>0</v>
      </c>
      <c r="R191" t="s">
        <v>48</v>
      </c>
      <c r="S191">
        <v>0</v>
      </c>
      <c r="T191">
        <v>0</v>
      </c>
      <c r="U191" t="s">
        <v>48</v>
      </c>
      <c r="V191" t="s">
        <v>244</v>
      </c>
      <c r="W191">
        <v>1</v>
      </c>
      <c r="X191">
        <v>0</v>
      </c>
      <c r="Y191">
        <v>0</v>
      </c>
      <c r="Z191">
        <v>0</v>
      </c>
      <c r="AA191" t="s">
        <v>245</v>
      </c>
    </row>
    <row r="192" spans="1:27" x14ac:dyDescent="0.25">
      <c r="A192" t="s">
        <v>150</v>
      </c>
      <c r="B192" t="s">
        <v>72</v>
      </c>
      <c r="C192" t="s">
        <v>122</v>
      </c>
      <c r="D192" t="s">
        <v>48</v>
      </c>
      <c r="E192" t="s">
        <v>48</v>
      </c>
      <c r="F192">
        <v>0</v>
      </c>
      <c r="G192" t="s">
        <v>17</v>
      </c>
      <c r="H192">
        <v>0</v>
      </c>
      <c r="I192">
        <v>1</v>
      </c>
      <c r="J192" t="s">
        <v>48</v>
      </c>
      <c r="K192">
        <v>0</v>
      </c>
      <c r="L192" t="s">
        <v>48</v>
      </c>
      <c r="M192">
        <v>0</v>
      </c>
      <c r="N192">
        <v>0</v>
      </c>
      <c r="O192">
        <v>1</v>
      </c>
      <c r="P192" t="s">
        <v>48</v>
      </c>
      <c r="Q192">
        <v>0</v>
      </c>
      <c r="R192" t="s">
        <v>48</v>
      </c>
      <c r="S192">
        <v>0</v>
      </c>
      <c r="T192">
        <v>0</v>
      </c>
      <c r="U192" t="s">
        <v>48</v>
      </c>
      <c r="V192" t="s">
        <v>244</v>
      </c>
      <c r="W192">
        <v>1</v>
      </c>
      <c r="X192">
        <v>0</v>
      </c>
      <c r="Y192">
        <v>0</v>
      </c>
      <c r="Z192">
        <v>0</v>
      </c>
      <c r="AA192" t="s">
        <v>245</v>
      </c>
    </row>
    <row r="193" spans="1:27" x14ac:dyDescent="0.25">
      <c r="A193" t="s">
        <v>148</v>
      </c>
      <c r="B193" t="s">
        <v>65</v>
      </c>
      <c r="C193" t="s">
        <v>124</v>
      </c>
      <c r="D193" t="s">
        <v>48</v>
      </c>
      <c r="E193" t="s">
        <v>48</v>
      </c>
      <c r="F193">
        <v>1</v>
      </c>
      <c r="G193" t="s">
        <v>17</v>
      </c>
      <c r="H193">
        <v>0</v>
      </c>
      <c r="I193">
        <v>1</v>
      </c>
      <c r="J193" t="s">
        <v>98</v>
      </c>
      <c r="K193">
        <v>1</v>
      </c>
      <c r="L193" t="s">
        <v>145</v>
      </c>
      <c r="M193">
        <v>1</v>
      </c>
      <c r="N193">
        <v>0</v>
      </c>
      <c r="O193">
        <v>1</v>
      </c>
      <c r="P193" t="s">
        <v>48</v>
      </c>
      <c r="Q193">
        <v>0</v>
      </c>
      <c r="R193" t="s">
        <v>48</v>
      </c>
      <c r="S193">
        <v>0</v>
      </c>
      <c r="T193">
        <v>0</v>
      </c>
      <c r="U193" t="s">
        <v>48</v>
      </c>
      <c r="V193" t="s">
        <v>244</v>
      </c>
      <c r="W193">
        <v>1</v>
      </c>
      <c r="X193">
        <v>0</v>
      </c>
      <c r="Y193">
        <v>0</v>
      </c>
      <c r="Z193">
        <v>0</v>
      </c>
      <c r="AA193" t="s">
        <v>245</v>
      </c>
    </row>
    <row r="194" spans="1:27" x14ac:dyDescent="0.25">
      <c r="A194" t="s">
        <v>148</v>
      </c>
      <c r="B194" t="s">
        <v>106</v>
      </c>
      <c r="C194" t="s">
        <v>122</v>
      </c>
      <c r="D194" t="s">
        <v>48</v>
      </c>
      <c r="E194" t="s">
        <v>48</v>
      </c>
      <c r="F194">
        <v>0</v>
      </c>
      <c r="G194" t="s">
        <v>17</v>
      </c>
      <c r="H194">
        <v>0</v>
      </c>
      <c r="I194">
        <v>1</v>
      </c>
      <c r="J194" t="s">
        <v>48</v>
      </c>
      <c r="K194">
        <v>0</v>
      </c>
      <c r="L194" t="s">
        <v>48</v>
      </c>
      <c r="M194">
        <v>0</v>
      </c>
      <c r="N194">
        <v>0</v>
      </c>
      <c r="O194">
        <v>1</v>
      </c>
      <c r="P194" t="s">
        <v>48</v>
      </c>
      <c r="Q194">
        <v>0</v>
      </c>
      <c r="R194" t="s">
        <v>48</v>
      </c>
      <c r="S194">
        <v>0</v>
      </c>
      <c r="T194">
        <v>0</v>
      </c>
      <c r="U194" t="s">
        <v>48</v>
      </c>
      <c r="V194" t="s">
        <v>244</v>
      </c>
      <c r="W194">
        <v>1</v>
      </c>
      <c r="X194">
        <v>0</v>
      </c>
      <c r="Y194">
        <v>0</v>
      </c>
      <c r="Z194">
        <v>0</v>
      </c>
      <c r="AA194" t="s">
        <v>245</v>
      </c>
    </row>
    <row r="195" spans="1:27" x14ac:dyDescent="0.25">
      <c r="A195" t="s">
        <v>148</v>
      </c>
      <c r="B195" t="s">
        <v>106</v>
      </c>
      <c r="C195" t="s">
        <v>48</v>
      </c>
      <c r="D195" t="s">
        <v>48</v>
      </c>
      <c r="E195" t="s">
        <v>48</v>
      </c>
      <c r="F195">
        <v>0</v>
      </c>
      <c r="G195" t="s">
        <v>18</v>
      </c>
      <c r="H195">
        <v>1</v>
      </c>
      <c r="I195">
        <v>0</v>
      </c>
      <c r="J195" t="s">
        <v>48</v>
      </c>
      <c r="K195">
        <v>0</v>
      </c>
      <c r="L195" t="s">
        <v>48</v>
      </c>
      <c r="M195">
        <v>0</v>
      </c>
      <c r="N195">
        <v>0</v>
      </c>
      <c r="O195">
        <v>1</v>
      </c>
      <c r="P195" t="s">
        <v>48</v>
      </c>
      <c r="Q195">
        <v>0</v>
      </c>
      <c r="R195" t="s">
        <v>48</v>
      </c>
      <c r="S195">
        <v>0</v>
      </c>
      <c r="T195">
        <v>0</v>
      </c>
      <c r="U195" t="s">
        <v>48</v>
      </c>
      <c r="V195" t="s">
        <v>244</v>
      </c>
      <c r="W195">
        <v>1</v>
      </c>
      <c r="X195">
        <v>0</v>
      </c>
      <c r="Y195">
        <v>0</v>
      </c>
      <c r="Z195">
        <v>0</v>
      </c>
      <c r="AA195" t="s">
        <v>245</v>
      </c>
    </row>
    <row r="196" spans="1:27" x14ac:dyDescent="0.25">
      <c r="A196" t="s">
        <v>148</v>
      </c>
      <c r="B196" t="s">
        <v>106</v>
      </c>
      <c r="C196" t="s">
        <v>48</v>
      </c>
      <c r="D196" t="s">
        <v>48</v>
      </c>
      <c r="E196" t="s">
        <v>48</v>
      </c>
      <c r="F196">
        <v>0</v>
      </c>
      <c r="G196" t="s">
        <v>18</v>
      </c>
      <c r="H196">
        <v>1</v>
      </c>
      <c r="I196">
        <v>0</v>
      </c>
      <c r="J196" t="s">
        <v>48</v>
      </c>
      <c r="K196">
        <v>0</v>
      </c>
      <c r="L196" t="s">
        <v>48</v>
      </c>
      <c r="M196">
        <v>0</v>
      </c>
      <c r="N196">
        <v>0</v>
      </c>
      <c r="O196">
        <v>1</v>
      </c>
      <c r="P196" t="s">
        <v>48</v>
      </c>
      <c r="Q196">
        <v>0</v>
      </c>
      <c r="R196" t="s">
        <v>48</v>
      </c>
      <c r="S196">
        <v>0</v>
      </c>
      <c r="T196">
        <v>0</v>
      </c>
      <c r="U196" t="s">
        <v>48</v>
      </c>
      <c r="V196" t="s">
        <v>244</v>
      </c>
      <c r="W196">
        <v>1</v>
      </c>
      <c r="X196">
        <v>0</v>
      </c>
      <c r="Y196">
        <v>0</v>
      </c>
      <c r="Z196">
        <v>0</v>
      </c>
      <c r="AA196" t="s">
        <v>245</v>
      </c>
    </row>
    <row r="197" spans="1:27" x14ac:dyDescent="0.25">
      <c r="A197" t="s">
        <v>148</v>
      </c>
      <c r="B197" t="s">
        <v>106</v>
      </c>
      <c r="C197" t="s">
        <v>48</v>
      </c>
      <c r="D197" t="s">
        <v>48</v>
      </c>
      <c r="E197" t="s">
        <v>48</v>
      </c>
      <c r="F197">
        <v>2</v>
      </c>
      <c r="G197" t="s">
        <v>18</v>
      </c>
      <c r="H197">
        <v>1</v>
      </c>
      <c r="I197">
        <v>0</v>
      </c>
      <c r="J197" t="s">
        <v>48</v>
      </c>
      <c r="K197">
        <v>0</v>
      </c>
      <c r="L197" t="s">
        <v>48</v>
      </c>
      <c r="M197">
        <v>0</v>
      </c>
      <c r="N197">
        <v>0</v>
      </c>
      <c r="O197">
        <v>1</v>
      </c>
      <c r="P197" t="s">
        <v>48</v>
      </c>
      <c r="Q197">
        <v>0</v>
      </c>
      <c r="R197" t="s">
        <v>48</v>
      </c>
      <c r="S197">
        <v>0</v>
      </c>
      <c r="T197">
        <v>0</v>
      </c>
      <c r="U197" t="s">
        <v>48</v>
      </c>
      <c r="V197" t="s">
        <v>244</v>
      </c>
      <c r="W197">
        <v>1</v>
      </c>
      <c r="X197">
        <v>0</v>
      </c>
      <c r="Y197">
        <v>0</v>
      </c>
      <c r="Z197">
        <v>0</v>
      </c>
      <c r="AA197" t="s">
        <v>245</v>
      </c>
    </row>
    <row r="198" spans="1:27" x14ac:dyDescent="0.25">
      <c r="A198" t="s">
        <v>148</v>
      </c>
      <c r="B198" t="s">
        <v>106</v>
      </c>
      <c r="C198" t="s">
        <v>122</v>
      </c>
      <c r="D198" t="s">
        <v>48</v>
      </c>
      <c r="E198" t="s">
        <v>48</v>
      </c>
      <c r="F198">
        <v>0</v>
      </c>
      <c r="G198" t="s">
        <v>17</v>
      </c>
      <c r="H198">
        <v>0</v>
      </c>
      <c r="I198">
        <v>1</v>
      </c>
      <c r="J198" t="s">
        <v>48</v>
      </c>
      <c r="K198">
        <v>0</v>
      </c>
      <c r="L198" t="s">
        <v>48</v>
      </c>
      <c r="M198">
        <v>0</v>
      </c>
      <c r="N198">
        <v>0</v>
      </c>
      <c r="O198">
        <v>1</v>
      </c>
      <c r="P198" t="s">
        <v>48</v>
      </c>
      <c r="Q198">
        <v>0</v>
      </c>
      <c r="R198" t="s">
        <v>48</v>
      </c>
      <c r="S198">
        <v>0</v>
      </c>
      <c r="T198">
        <v>0</v>
      </c>
      <c r="U198" t="s">
        <v>48</v>
      </c>
      <c r="V198" t="s">
        <v>244</v>
      </c>
      <c r="W198">
        <v>1</v>
      </c>
      <c r="X198">
        <v>0</v>
      </c>
      <c r="Y198">
        <v>0</v>
      </c>
      <c r="Z198">
        <v>0</v>
      </c>
      <c r="AA198" t="s">
        <v>245</v>
      </c>
    </row>
    <row r="199" spans="1:27" x14ac:dyDescent="0.25">
      <c r="A199" t="s">
        <v>150</v>
      </c>
      <c r="B199" t="s">
        <v>78</v>
      </c>
      <c r="C199" t="s">
        <v>122</v>
      </c>
      <c r="D199" t="s">
        <v>48</v>
      </c>
      <c r="E199" t="s">
        <v>48</v>
      </c>
      <c r="F199">
        <v>2</v>
      </c>
      <c r="G199" t="s">
        <v>17</v>
      </c>
      <c r="H199">
        <v>0</v>
      </c>
      <c r="I199">
        <v>1</v>
      </c>
      <c r="J199" t="s">
        <v>48</v>
      </c>
      <c r="K199">
        <v>0</v>
      </c>
      <c r="L199" t="s">
        <v>48</v>
      </c>
      <c r="M199">
        <v>0</v>
      </c>
      <c r="N199">
        <v>0</v>
      </c>
      <c r="O199">
        <v>1</v>
      </c>
      <c r="P199" t="s">
        <v>48</v>
      </c>
      <c r="Q199">
        <v>0</v>
      </c>
      <c r="R199" t="s">
        <v>48</v>
      </c>
      <c r="S199">
        <v>0</v>
      </c>
      <c r="T199">
        <v>0</v>
      </c>
      <c r="U199" t="s">
        <v>48</v>
      </c>
      <c r="V199" t="s">
        <v>244</v>
      </c>
      <c r="W199">
        <v>1</v>
      </c>
      <c r="X199">
        <v>0</v>
      </c>
      <c r="Y199">
        <v>0</v>
      </c>
      <c r="Z199">
        <v>0</v>
      </c>
      <c r="AA199" t="s">
        <v>245</v>
      </c>
    </row>
    <row r="200" spans="1:27" x14ac:dyDescent="0.25">
      <c r="A200" t="s">
        <v>159</v>
      </c>
      <c r="B200" t="s">
        <v>63</v>
      </c>
      <c r="C200" t="s">
        <v>48</v>
      </c>
      <c r="D200" t="s">
        <v>48</v>
      </c>
      <c r="E200" t="s">
        <v>48</v>
      </c>
      <c r="F200">
        <v>0</v>
      </c>
      <c r="G200" t="s">
        <v>18</v>
      </c>
      <c r="H200">
        <v>1</v>
      </c>
      <c r="I200">
        <v>0</v>
      </c>
      <c r="J200" t="s">
        <v>48</v>
      </c>
      <c r="K200">
        <v>0</v>
      </c>
      <c r="L200" t="s">
        <v>48</v>
      </c>
      <c r="M200">
        <v>0</v>
      </c>
      <c r="N200">
        <v>0</v>
      </c>
      <c r="O200">
        <v>1</v>
      </c>
      <c r="P200" t="s">
        <v>48</v>
      </c>
      <c r="Q200">
        <v>0</v>
      </c>
      <c r="R200" t="s">
        <v>48</v>
      </c>
      <c r="S200">
        <v>0</v>
      </c>
      <c r="T200">
        <v>0</v>
      </c>
      <c r="U200" t="s">
        <v>48</v>
      </c>
      <c r="V200" t="s">
        <v>246</v>
      </c>
      <c r="W200">
        <v>0</v>
      </c>
      <c r="X200">
        <v>1</v>
      </c>
      <c r="Y200">
        <v>0</v>
      </c>
      <c r="Z200">
        <v>0</v>
      </c>
      <c r="AA200" t="s">
        <v>245</v>
      </c>
    </row>
    <row r="201" spans="1:27" x14ac:dyDescent="0.25">
      <c r="A201" t="s">
        <v>159</v>
      </c>
      <c r="B201" t="s">
        <v>53</v>
      </c>
      <c r="C201" t="s">
        <v>123</v>
      </c>
      <c r="D201" t="s">
        <v>48</v>
      </c>
      <c r="E201" t="s">
        <v>48</v>
      </c>
      <c r="F201">
        <v>0</v>
      </c>
      <c r="G201" t="s">
        <v>17</v>
      </c>
      <c r="H201">
        <v>0</v>
      </c>
      <c r="I201">
        <v>1</v>
      </c>
      <c r="J201" t="s">
        <v>48</v>
      </c>
      <c r="K201">
        <v>0</v>
      </c>
      <c r="L201" t="s">
        <v>48</v>
      </c>
      <c r="M201">
        <v>0</v>
      </c>
      <c r="N201">
        <v>0</v>
      </c>
      <c r="O201">
        <v>1</v>
      </c>
      <c r="P201" t="s">
        <v>48</v>
      </c>
      <c r="Q201">
        <v>0</v>
      </c>
      <c r="R201" t="s">
        <v>48</v>
      </c>
      <c r="S201">
        <v>0</v>
      </c>
      <c r="T201">
        <v>0</v>
      </c>
      <c r="U201" t="s">
        <v>48</v>
      </c>
      <c r="V201" t="s">
        <v>246</v>
      </c>
      <c r="W201">
        <v>0</v>
      </c>
      <c r="X201">
        <v>1</v>
      </c>
      <c r="Y201">
        <v>0</v>
      </c>
      <c r="Z201">
        <v>0</v>
      </c>
      <c r="AA201" t="s">
        <v>245</v>
      </c>
    </row>
    <row r="202" spans="1:27" x14ac:dyDescent="0.25">
      <c r="A202" t="s">
        <v>159</v>
      </c>
      <c r="B202" t="s">
        <v>84</v>
      </c>
      <c r="C202" t="s">
        <v>124</v>
      </c>
      <c r="D202" t="s">
        <v>48</v>
      </c>
      <c r="E202" t="s">
        <v>48</v>
      </c>
      <c r="F202">
        <v>4</v>
      </c>
      <c r="G202" t="s">
        <v>17</v>
      </c>
      <c r="H202">
        <v>0</v>
      </c>
      <c r="I202">
        <v>1</v>
      </c>
      <c r="J202" t="s">
        <v>98</v>
      </c>
      <c r="K202">
        <v>1</v>
      </c>
      <c r="L202" t="s">
        <v>99</v>
      </c>
      <c r="M202">
        <v>0</v>
      </c>
      <c r="N202">
        <v>1</v>
      </c>
      <c r="O202">
        <v>1</v>
      </c>
      <c r="P202" t="s">
        <v>48</v>
      </c>
      <c r="Q202">
        <v>0</v>
      </c>
      <c r="R202" t="s">
        <v>48</v>
      </c>
      <c r="S202">
        <v>0</v>
      </c>
      <c r="T202">
        <v>0</v>
      </c>
      <c r="U202" t="s">
        <v>48</v>
      </c>
      <c r="V202" t="s">
        <v>246</v>
      </c>
      <c r="W202">
        <v>0</v>
      </c>
      <c r="X202">
        <v>1</v>
      </c>
      <c r="Y202">
        <v>0</v>
      </c>
      <c r="Z202">
        <v>0</v>
      </c>
      <c r="AA202" t="s">
        <v>245</v>
      </c>
    </row>
    <row r="203" spans="1:27" x14ac:dyDescent="0.25">
      <c r="A203" t="s">
        <v>159</v>
      </c>
      <c r="B203" t="s">
        <v>217</v>
      </c>
      <c r="C203" t="s">
        <v>48</v>
      </c>
      <c r="D203" t="s">
        <v>48</v>
      </c>
      <c r="E203" t="s">
        <v>48</v>
      </c>
      <c r="F203">
        <v>0</v>
      </c>
      <c r="G203" t="s">
        <v>18</v>
      </c>
      <c r="H203">
        <v>1</v>
      </c>
      <c r="I203">
        <v>0</v>
      </c>
      <c r="J203" t="s">
        <v>48</v>
      </c>
      <c r="K203">
        <v>0</v>
      </c>
      <c r="L203" t="s">
        <v>48</v>
      </c>
      <c r="M203">
        <v>0</v>
      </c>
      <c r="N203">
        <v>0</v>
      </c>
      <c r="O203">
        <v>1</v>
      </c>
      <c r="P203" t="s">
        <v>48</v>
      </c>
      <c r="Q203">
        <v>0</v>
      </c>
      <c r="R203" t="s">
        <v>48</v>
      </c>
      <c r="S203">
        <v>0</v>
      </c>
      <c r="T203">
        <v>0</v>
      </c>
      <c r="U203" t="s">
        <v>48</v>
      </c>
      <c r="V203" t="s">
        <v>244</v>
      </c>
      <c r="W203">
        <v>1</v>
      </c>
      <c r="X203">
        <v>0</v>
      </c>
      <c r="Y203">
        <v>0</v>
      </c>
      <c r="Z203">
        <v>0</v>
      </c>
      <c r="AA203" t="s">
        <v>245</v>
      </c>
    </row>
    <row r="204" spans="1:27" x14ac:dyDescent="0.25">
      <c r="A204" t="s">
        <v>151</v>
      </c>
      <c r="B204" t="s">
        <v>92</v>
      </c>
      <c r="C204" t="s">
        <v>123</v>
      </c>
      <c r="D204" t="s">
        <v>48</v>
      </c>
      <c r="E204" t="s">
        <v>48</v>
      </c>
      <c r="F204">
        <v>1</v>
      </c>
      <c r="G204" t="s">
        <v>17</v>
      </c>
      <c r="H204">
        <v>0</v>
      </c>
      <c r="I204">
        <v>1</v>
      </c>
      <c r="J204" t="s">
        <v>48</v>
      </c>
      <c r="K204">
        <v>0</v>
      </c>
      <c r="L204" t="s">
        <v>48</v>
      </c>
      <c r="M204">
        <v>0</v>
      </c>
      <c r="N204">
        <v>0</v>
      </c>
      <c r="O204">
        <v>1</v>
      </c>
      <c r="P204" t="s">
        <v>48</v>
      </c>
      <c r="Q204">
        <v>0</v>
      </c>
      <c r="R204" t="s">
        <v>48</v>
      </c>
      <c r="S204">
        <v>0</v>
      </c>
      <c r="T204">
        <v>0</v>
      </c>
      <c r="U204" t="s">
        <v>48</v>
      </c>
      <c r="V204" t="s">
        <v>244</v>
      </c>
      <c r="W204">
        <v>1</v>
      </c>
      <c r="X204">
        <v>0</v>
      </c>
      <c r="Y204">
        <v>0</v>
      </c>
      <c r="Z204">
        <v>0</v>
      </c>
      <c r="AA204" t="s">
        <v>245</v>
      </c>
    </row>
    <row r="205" spans="1:27" x14ac:dyDescent="0.25">
      <c r="A205" t="s">
        <v>143</v>
      </c>
      <c r="B205" t="s">
        <v>110</v>
      </c>
      <c r="C205" t="s">
        <v>123</v>
      </c>
      <c r="D205" t="s">
        <v>48</v>
      </c>
      <c r="E205" t="s">
        <v>48</v>
      </c>
      <c r="F205">
        <v>1</v>
      </c>
      <c r="G205" t="s">
        <v>17</v>
      </c>
      <c r="H205">
        <v>0</v>
      </c>
      <c r="I205">
        <v>1</v>
      </c>
      <c r="J205" t="s">
        <v>48</v>
      </c>
      <c r="K205">
        <v>0</v>
      </c>
      <c r="L205" t="s">
        <v>48</v>
      </c>
      <c r="M205">
        <v>0</v>
      </c>
      <c r="N205">
        <v>0</v>
      </c>
      <c r="O205">
        <v>1</v>
      </c>
      <c r="P205" t="s">
        <v>48</v>
      </c>
      <c r="Q205">
        <v>0</v>
      </c>
      <c r="R205" t="s">
        <v>48</v>
      </c>
      <c r="S205">
        <v>0</v>
      </c>
      <c r="T205">
        <v>0</v>
      </c>
      <c r="U205" t="s">
        <v>48</v>
      </c>
      <c r="V205" t="s">
        <v>244</v>
      </c>
      <c r="W205">
        <v>1</v>
      </c>
      <c r="X205">
        <v>0</v>
      </c>
      <c r="Y205">
        <v>0</v>
      </c>
      <c r="Z205">
        <v>0</v>
      </c>
      <c r="AA205" t="s">
        <v>245</v>
      </c>
    </row>
    <row r="206" spans="1:27" x14ac:dyDescent="0.25">
      <c r="A206" t="s">
        <v>148</v>
      </c>
      <c r="B206" t="s">
        <v>39</v>
      </c>
      <c r="C206" t="s">
        <v>48</v>
      </c>
      <c r="D206" t="s">
        <v>48</v>
      </c>
      <c r="E206" t="s">
        <v>48</v>
      </c>
      <c r="F206">
        <v>0</v>
      </c>
      <c r="G206" t="s">
        <v>18</v>
      </c>
      <c r="H206">
        <v>1</v>
      </c>
      <c r="I206">
        <v>0</v>
      </c>
      <c r="J206" t="s">
        <v>48</v>
      </c>
      <c r="K206">
        <v>0</v>
      </c>
      <c r="L206" t="s">
        <v>48</v>
      </c>
      <c r="M206">
        <v>0</v>
      </c>
      <c r="N206">
        <v>0</v>
      </c>
      <c r="O206">
        <v>1</v>
      </c>
      <c r="P206" t="s">
        <v>48</v>
      </c>
      <c r="Q206">
        <v>0</v>
      </c>
      <c r="R206" t="s">
        <v>48</v>
      </c>
      <c r="S206">
        <v>0</v>
      </c>
      <c r="T206">
        <v>0</v>
      </c>
      <c r="U206" t="s">
        <v>48</v>
      </c>
      <c r="V206" t="s">
        <v>244</v>
      </c>
      <c r="W206">
        <v>1</v>
      </c>
      <c r="X206">
        <v>0</v>
      </c>
      <c r="Y206">
        <v>0</v>
      </c>
      <c r="Z206">
        <v>0</v>
      </c>
      <c r="AA206" t="s">
        <v>245</v>
      </c>
    </row>
    <row r="207" spans="1:27" x14ac:dyDescent="0.25">
      <c r="A207" t="s">
        <v>148</v>
      </c>
      <c r="B207" t="s">
        <v>70</v>
      </c>
      <c r="C207" t="s">
        <v>48</v>
      </c>
      <c r="D207" t="s">
        <v>48</v>
      </c>
      <c r="E207" t="s">
        <v>48</v>
      </c>
      <c r="F207">
        <v>0</v>
      </c>
      <c r="G207" t="s">
        <v>18</v>
      </c>
      <c r="H207">
        <v>1</v>
      </c>
      <c r="I207">
        <v>0</v>
      </c>
      <c r="J207" t="s">
        <v>48</v>
      </c>
      <c r="K207">
        <v>0</v>
      </c>
      <c r="L207" t="s">
        <v>48</v>
      </c>
      <c r="M207">
        <v>0</v>
      </c>
      <c r="N207">
        <v>0</v>
      </c>
      <c r="O207">
        <v>1</v>
      </c>
      <c r="P207" t="s">
        <v>48</v>
      </c>
      <c r="Q207">
        <v>0</v>
      </c>
      <c r="R207" t="s">
        <v>48</v>
      </c>
      <c r="S207">
        <v>0</v>
      </c>
      <c r="T207">
        <v>0</v>
      </c>
      <c r="U207" t="s">
        <v>48</v>
      </c>
      <c r="V207" t="s">
        <v>244</v>
      </c>
      <c r="W207">
        <v>1</v>
      </c>
      <c r="X207">
        <v>0</v>
      </c>
      <c r="Y207">
        <v>0</v>
      </c>
      <c r="Z207">
        <v>0</v>
      </c>
      <c r="AA207" t="s">
        <v>245</v>
      </c>
    </row>
    <row r="208" spans="1:27" x14ac:dyDescent="0.25">
      <c r="A208" t="s">
        <v>143</v>
      </c>
      <c r="B208" t="s">
        <v>195</v>
      </c>
      <c r="C208" t="s">
        <v>192</v>
      </c>
      <c r="D208" t="s">
        <v>48</v>
      </c>
      <c r="E208" t="s">
        <v>48</v>
      </c>
      <c r="F208">
        <v>0</v>
      </c>
      <c r="G208" t="s">
        <v>17</v>
      </c>
      <c r="H208">
        <v>0</v>
      </c>
      <c r="I208">
        <v>1</v>
      </c>
      <c r="J208" t="s">
        <v>48</v>
      </c>
      <c r="K208">
        <v>0</v>
      </c>
      <c r="L208" t="s">
        <v>48</v>
      </c>
      <c r="M208">
        <v>0</v>
      </c>
      <c r="N208">
        <v>0</v>
      </c>
      <c r="O208">
        <v>1</v>
      </c>
      <c r="P208" t="s">
        <v>48</v>
      </c>
      <c r="Q208">
        <v>0</v>
      </c>
      <c r="R208" t="s">
        <v>48</v>
      </c>
      <c r="S208">
        <v>0</v>
      </c>
      <c r="T208">
        <v>0</v>
      </c>
      <c r="U208" t="s">
        <v>48</v>
      </c>
      <c r="V208" t="s">
        <v>244</v>
      </c>
      <c r="W208">
        <v>1</v>
      </c>
      <c r="X208">
        <v>0</v>
      </c>
      <c r="Y208">
        <v>0</v>
      </c>
      <c r="Z208">
        <v>0</v>
      </c>
      <c r="AA208" t="s">
        <v>245</v>
      </c>
    </row>
    <row r="209" spans="1:27" x14ac:dyDescent="0.25">
      <c r="A209" t="s">
        <v>151</v>
      </c>
      <c r="B209" t="s">
        <v>53</v>
      </c>
      <c r="C209" t="s">
        <v>48</v>
      </c>
      <c r="D209" t="s">
        <v>48</v>
      </c>
      <c r="E209" t="s">
        <v>48</v>
      </c>
      <c r="F209">
        <v>0</v>
      </c>
      <c r="G209" t="s">
        <v>18</v>
      </c>
      <c r="H209">
        <v>1</v>
      </c>
      <c r="I209">
        <v>0</v>
      </c>
      <c r="J209" t="s">
        <v>48</v>
      </c>
      <c r="K209">
        <v>0</v>
      </c>
      <c r="L209" t="s">
        <v>48</v>
      </c>
      <c r="M209">
        <v>0</v>
      </c>
      <c r="N209">
        <v>0</v>
      </c>
      <c r="O209">
        <v>1</v>
      </c>
      <c r="P209" t="s">
        <v>48</v>
      </c>
      <c r="Q209">
        <v>0</v>
      </c>
      <c r="R209" t="s">
        <v>48</v>
      </c>
      <c r="S209">
        <v>0</v>
      </c>
      <c r="T209">
        <v>0</v>
      </c>
      <c r="U209" t="s">
        <v>48</v>
      </c>
      <c r="V209" t="s">
        <v>244</v>
      </c>
      <c r="W209">
        <v>1</v>
      </c>
      <c r="X209">
        <v>0</v>
      </c>
      <c r="Y209">
        <v>0</v>
      </c>
      <c r="Z209">
        <v>0</v>
      </c>
      <c r="AA209" t="s">
        <v>245</v>
      </c>
    </row>
    <row r="210" spans="1:27" x14ac:dyDescent="0.25">
      <c r="A210" t="s">
        <v>157</v>
      </c>
      <c r="B210" t="s">
        <v>62</v>
      </c>
      <c r="C210" t="s">
        <v>122</v>
      </c>
      <c r="D210" t="s">
        <v>48</v>
      </c>
      <c r="E210" t="s">
        <v>48</v>
      </c>
      <c r="F210">
        <v>0</v>
      </c>
      <c r="G210" t="s">
        <v>17</v>
      </c>
      <c r="H210">
        <v>0</v>
      </c>
      <c r="I210">
        <v>1</v>
      </c>
      <c r="J210" t="s">
        <v>48</v>
      </c>
      <c r="K210">
        <v>0</v>
      </c>
      <c r="L210" t="s">
        <v>48</v>
      </c>
      <c r="M210">
        <v>0</v>
      </c>
      <c r="N210">
        <v>0</v>
      </c>
      <c r="O210">
        <v>1</v>
      </c>
      <c r="P210" t="s">
        <v>48</v>
      </c>
      <c r="Q210">
        <v>0</v>
      </c>
      <c r="R210" t="s">
        <v>48</v>
      </c>
      <c r="S210">
        <v>0</v>
      </c>
      <c r="T210">
        <v>0</v>
      </c>
      <c r="U210" t="s">
        <v>48</v>
      </c>
      <c r="V210" t="s">
        <v>244</v>
      </c>
      <c r="W210">
        <v>1</v>
      </c>
      <c r="X210">
        <v>0</v>
      </c>
      <c r="Y210">
        <v>0</v>
      </c>
      <c r="Z210">
        <v>0</v>
      </c>
      <c r="AA210" t="s">
        <v>245</v>
      </c>
    </row>
    <row r="211" spans="1:27" x14ac:dyDescent="0.25">
      <c r="A211" t="s">
        <v>143</v>
      </c>
      <c r="B211" t="s">
        <v>115</v>
      </c>
      <c r="C211" t="s">
        <v>48</v>
      </c>
      <c r="D211" t="s">
        <v>48</v>
      </c>
      <c r="E211" t="s">
        <v>48</v>
      </c>
      <c r="F211">
        <v>2</v>
      </c>
      <c r="G211" t="s">
        <v>18</v>
      </c>
      <c r="H211">
        <v>1</v>
      </c>
      <c r="I211">
        <v>0</v>
      </c>
      <c r="J211" t="s">
        <v>48</v>
      </c>
      <c r="K211">
        <v>0</v>
      </c>
      <c r="L211" t="s">
        <v>48</v>
      </c>
      <c r="M211">
        <v>0</v>
      </c>
      <c r="N211">
        <v>0</v>
      </c>
      <c r="O211">
        <v>1</v>
      </c>
      <c r="P211" t="s">
        <v>48</v>
      </c>
      <c r="Q211">
        <v>0</v>
      </c>
      <c r="R211" t="s">
        <v>48</v>
      </c>
      <c r="S211">
        <v>0</v>
      </c>
      <c r="T211">
        <v>0</v>
      </c>
      <c r="U211" t="s">
        <v>48</v>
      </c>
      <c r="V211" t="s">
        <v>246</v>
      </c>
      <c r="W211">
        <v>0</v>
      </c>
      <c r="X211">
        <v>1</v>
      </c>
      <c r="Y211">
        <v>0</v>
      </c>
      <c r="Z211">
        <v>0</v>
      </c>
      <c r="AA211" t="s">
        <v>245</v>
      </c>
    </row>
    <row r="212" spans="1:27" x14ac:dyDescent="0.25">
      <c r="A212" t="s">
        <v>164</v>
      </c>
      <c r="B212" t="s">
        <v>56</v>
      </c>
      <c r="C212" t="s">
        <v>123</v>
      </c>
      <c r="D212" t="s">
        <v>48</v>
      </c>
      <c r="E212" t="s">
        <v>48</v>
      </c>
      <c r="F212">
        <v>0</v>
      </c>
      <c r="G212" t="s">
        <v>17</v>
      </c>
      <c r="H212">
        <v>0</v>
      </c>
      <c r="I212">
        <v>1</v>
      </c>
      <c r="J212" t="s">
        <v>48</v>
      </c>
      <c r="K212">
        <v>0</v>
      </c>
      <c r="L212" t="s">
        <v>48</v>
      </c>
      <c r="M212">
        <v>0</v>
      </c>
      <c r="N212">
        <v>0</v>
      </c>
      <c r="O212">
        <v>1</v>
      </c>
      <c r="P212" t="s">
        <v>48</v>
      </c>
      <c r="Q212">
        <v>0</v>
      </c>
      <c r="R212" t="s">
        <v>48</v>
      </c>
      <c r="S212">
        <v>0</v>
      </c>
      <c r="T212">
        <v>0</v>
      </c>
      <c r="U212" t="s">
        <v>48</v>
      </c>
      <c r="V212" t="s">
        <v>244</v>
      </c>
      <c r="W212">
        <v>1</v>
      </c>
      <c r="X212">
        <v>0</v>
      </c>
      <c r="Y212">
        <v>0</v>
      </c>
      <c r="Z212">
        <v>0</v>
      </c>
      <c r="AA212" t="s">
        <v>245</v>
      </c>
    </row>
    <row r="213" spans="1:27" x14ac:dyDescent="0.25">
      <c r="A213" t="s">
        <v>164</v>
      </c>
      <c r="B213" t="s">
        <v>56</v>
      </c>
      <c r="C213" t="s">
        <v>48</v>
      </c>
      <c r="D213" t="s">
        <v>48</v>
      </c>
      <c r="E213" t="s">
        <v>48</v>
      </c>
      <c r="F213">
        <v>0</v>
      </c>
      <c r="G213" t="s">
        <v>18</v>
      </c>
      <c r="H213">
        <v>1</v>
      </c>
      <c r="I213">
        <v>0</v>
      </c>
      <c r="J213" t="s">
        <v>48</v>
      </c>
      <c r="K213">
        <v>0</v>
      </c>
      <c r="L213" t="s">
        <v>48</v>
      </c>
      <c r="M213">
        <v>0</v>
      </c>
      <c r="N213">
        <v>0</v>
      </c>
      <c r="O213">
        <v>1</v>
      </c>
      <c r="P213" t="s">
        <v>48</v>
      </c>
      <c r="Q213">
        <v>0</v>
      </c>
      <c r="R213" t="s">
        <v>48</v>
      </c>
      <c r="S213">
        <v>0</v>
      </c>
      <c r="T213">
        <v>0</v>
      </c>
      <c r="U213" t="s">
        <v>48</v>
      </c>
      <c r="V213" t="s">
        <v>244</v>
      </c>
      <c r="W213">
        <v>1</v>
      </c>
      <c r="X213">
        <v>0</v>
      </c>
      <c r="Y213">
        <v>0</v>
      </c>
      <c r="Z213">
        <v>0</v>
      </c>
      <c r="AA213" t="s">
        <v>245</v>
      </c>
    </row>
    <row r="214" spans="1:27" x14ac:dyDescent="0.25">
      <c r="A214" t="s">
        <v>149</v>
      </c>
      <c r="B214" t="s">
        <v>61</v>
      </c>
      <c r="C214" t="s">
        <v>48</v>
      </c>
      <c r="D214" t="s">
        <v>48</v>
      </c>
      <c r="E214" t="s">
        <v>48</v>
      </c>
      <c r="F214">
        <v>1</v>
      </c>
      <c r="G214" t="s">
        <v>18</v>
      </c>
      <c r="H214">
        <v>1</v>
      </c>
      <c r="I214">
        <v>0</v>
      </c>
      <c r="J214" t="s">
        <v>48</v>
      </c>
      <c r="K214">
        <v>0</v>
      </c>
      <c r="L214" t="s">
        <v>48</v>
      </c>
      <c r="M214">
        <v>0</v>
      </c>
      <c r="N214">
        <v>0</v>
      </c>
      <c r="O214">
        <v>1</v>
      </c>
      <c r="P214" t="s">
        <v>48</v>
      </c>
      <c r="Q214">
        <v>0</v>
      </c>
      <c r="R214" t="s">
        <v>48</v>
      </c>
      <c r="S214">
        <v>0</v>
      </c>
      <c r="T214">
        <v>0</v>
      </c>
      <c r="U214" t="s">
        <v>48</v>
      </c>
      <c r="V214" t="s">
        <v>247</v>
      </c>
      <c r="W214">
        <v>0</v>
      </c>
      <c r="X214">
        <v>0</v>
      </c>
      <c r="Y214">
        <v>1</v>
      </c>
      <c r="Z214">
        <v>0</v>
      </c>
      <c r="AA214" t="s">
        <v>245</v>
      </c>
    </row>
    <row r="215" spans="1:27" x14ac:dyDescent="0.25">
      <c r="A215" t="s">
        <v>149</v>
      </c>
      <c r="B215" t="s">
        <v>61</v>
      </c>
      <c r="C215" t="s">
        <v>48</v>
      </c>
      <c r="D215" t="s">
        <v>48</v>
      </c>
      <c r="E215" t="s">
        <v>48</v>
      </c>
      <c r="F215">
        <v>0</v>
      </c>
      <c r="G215" t="s">
        <v>18</v>
      </c>
      <c r="H215">
        <v>1</v>
      </c>
      <c r="I215">
        <v>0</v>
      </c>
      <c r="J215" t="s">
        <v>48</v>
      </c>
      <c r="K215">
        <v>0</v>
      </c>
      <c r="L215" t="s">
        <v>48</v>
      </c>
      <c r="M215">
        <v>0</v>
      </c>
      <c r="N215">
        <v>0</v>
      </c>
      <c r="O215">
        <v>1</v>
      </c>
      <c r="P215" t="s">
        <v>48</v>
      </c>
      <c r="Q215">
        <v>0</v>
      </c>
      <c r="R215" t="s">
        <v>48</v>
      </c>
      <c r="S215">
        <v>0</v>
      </c>
      <c r="T215">
        <v>0</v>
      </c>
      <c r="U215" t="s">
        <v>48</v>
      </c>
      <c r="V215" t="s">
        <v>247</v>
      </c>
      <c r="W215">
        <v>0</v>
      </c>
      <c r="X215">
        <v>0</v>
      </c>
      <c r="Y215">
        <v>1</v>
      </c>
      <c r="Z215">
        <v>0</v>
      </c>
      <c r="AA215" t="s">
        <v>245</v>
      </c>
    </row>
    <row r="216" spans="1:27" x14ac:dyDescent="0.25">
      <c r="A216" t="s">
        <v>143</v>
      </c>
      <c r="B216" t="s">
        <v>43</v>
      </c>
      <c r="C216" t="s">
        <v>121</v>
      </c>
      <c r="D216" t="s">
        <v>48</v>
      </c>
      <c r="E216" t="s">
        <v>48</v>
      </c>
      <c r="F216">
        <v>2</v>
      </c>
      <c r="G216" t="s">
        <v>17</v>
      </c>
      <c r="H216">
        <v>0</v>
      </c>
      <c r="I216">
        <v>1</v>
      </c>
      <c r="J216" t="s">
        <v>48</v>
      </c>
      <c r="K216">
        <v>0</v>
      </c>
      <c r="L216" t="s">
        <v>48</v>
      </c>
      <c r="M216">
        <v>0</v>
      </c>
      <c r="N216">
        <v>0</v>
      </c>
      <c r="O216">
        <v>1</v>
      </c>
      <c r="P216" t="s">
        <v>48</v>
      </c>
      <c r="Q216">
        <v>0</v>
      </c>
      <c r="R216" t="s">
        <v>48</v>
      </c>
      <c r="S216">
        <v>0</v>
      </c>
      <c r="T216">
        <v>0</v>
      </c>
      <c r="U216" t="s">
        <v>48</v>
      </c>
      <c r="V216" t="s">
        <v>246</v>
      </c>
      <c r="W216">
        <v>0</v>
      </c>
      <c r="X216">
        <v>1</v>
      </c>
      <c r="Y216">
        <v>0</v>
      </c>
      <c r="Z216">
        <v>0</v>
      </c>
      <c r="AA216" t="s">
        <v>245</v>
      </c>
    </row>
    <row r="217" spans="1:27" x14ac:dyDescent="0.25">
      <c r="A217" t="s">
        <v>143</v>
      </c>
      <c r="B217" t="s">
        <v>43</v>
      </c>
      <c r="C217" t="s">
        <v>121</v>
      </c>
      <c r="D217" t="s">
        <v>48</v>
      </c>
      <c r="E217" t="s">
        <v>48</v>
      </c>
      <c r="F217">
        <v>1</v>
      </c>
      <c r="G217" t="s">
        <v>17</v>
      </c>
      <c r="H217">
        <v>0</v>
      </c>
      <c r="I217">
        <v>1</v>
      </c>
      <c r="J217" t="s">
        <v>48</v>
      </c>
      <c r="K217">
        <v>0</v>
      </c>
      <c r="L217" t="s">
        <v>48</v>
      </c>
      <c r="M217">
        <v>0</v>
      </c>
      <c r="N217">
        <v>0</v>
      </c>
      <c r="O217">
        <v>1</v>
      </c>
      <c r="P217" t="s">
        <v>48</v>
      </c>
      <c r="Q217">
        <v>0</v>
      </c>
      <c r="R217" t="s">
        <v>48</v>
      </c>
      <c r="S217">
        <v>0</v>
      </c>
      <c r="T217">
        <v>0</v>
      </c>
      <c r="U217" t="s">
        <v>48</v>
      </c>
      <c r="V217" t="s">
        <v>244</v>
      </c>
      <c r="W217">
        <v>1</v>
      </c>
      <c r="X217">
        <v>0</v>
      </c>
      <c r="Y217">
        <v>0</v>
      </c>
      <c r="Z217">
        <v>0</v>
      </c>
      <c r="AA217" t="s">
        <v>245</v>
      </c>
    </row>
    <row r="218" spans="1:27" x14ac:dyDescent="0.25">
      <c r="A218" t="s">
        <v>151</v>
      </c>
      <c r="B218" t="s">
        <v>52</v>
      </c>
      <c r="C218" t="s">
        <v>48</v>
      </c>
      <c r="D218" t="s">
        <v>48</v>
      </c>
      <c r="E218" t="s">
        <v>48</v>
      </c>
      <c r="F218">
        <v>0</v>
      </c>
      <c r="G218" t="s">
        <v>18</v>
      </c>
      <c r="H218">
        <v>1</v>
      </c>
      <c r="I218">
        <v>0</v>
      </c>
      <c r="J218" t="s">
        <v>48</v>
      </c>
      <c r="K218">
        <v>0</v>
      </c>
      <c r="L218" t="s">
        <v>48</v>
      </c>
      <c r="M218">
        <v>0</v>
      </c>
      <c r="N218">
        <v>0</v>
      </c>
      <c r="O218">
        <v>1</v>
      </c>
      <c r="P218" t="s">
        <v>48</v>
      </c>
      <c r="Q218">
        <v>0</v>
      </c>
      <c r="R218" t="s">
        <v>48</v>
      </c>
      <c r="S218">
        <v>0</v>
      </c>
      <c r="T218">
        <v>0</v>
      </c>
      <c r="U218" t="s">
        <v>48</v>
      </c>
      <c r="V218" t="s">
        <v>244</v>
      </c>
      <c r="W218">
        <v>1</v>
      </c>
      <c r="X218">
        <v>0</v>
      </c>
      <c r="Y218">
        <v>0</v>
      </c>
      <c r="Z218">
        <v>0</v>
      </c>
      <c r="AA218" t="s">
        <v>245</v>
      </c>
    </row>
    <row r="219" spans="1:27" x14ac:dyDescent="0.25">
      <c r="A219" t="s">
        <v>143</v>
      </c>
      <c r="B219" t="s">
        <v>73</v>
      </c>
      <c r="C219" t="s">
        <v>48</v>
      </c>
      <c r="D219" t="s">
        <v>48</v>
      </c>
      <c r="E219" t="s">
        <v>48</v>
      </c>
      <c r="F219">
        <v>0</v>
      </c>
      <c r="G219" t="s">
        <v>18</v>
      </c>
      <c r="H219">
        <v>1</v>
      </c>
      <c r="I219">
        <v>0</v>
      </c>
      <c r="J219" t="s">
        <v>48</v>
      </c>
      <c r="K219">
        <v>0</v>
      </c>
      <c r="L219" t="s">
        <v>48</v>
      </c>
      <c r="M219">
        <v>0</v>
      </c>
      <c r="N219">
        <v>0</v>
      </c>
      <c r="O219">
        <v>1</v>
      </c>
      <c r="P219" t="s">
        <v>48</v>
      </c>
      <c r="Q219">
        <v>0</v>
      </c>
      <c r="R219" t="s">
        <v>48</v>
      </c>
      <c r="S219">
        <v>0</v>
      </c>
      <c r="T219">
        <v>0</v>
      </c>
      <c r="U219" t="s">
        <v>48</v>
      </c>
      <c r="V219" t="s">
        <v>244</v>
      </c>
      <c r="W219">
        <v>1</v>
      </c>
      <c r="X219">
        <v>0</v>
      </c>
      <c r="Y219">
        <v>0</v>
      </c>
      <c r="Z219">
        <v>0</v>
      </c>
      <c r="AA219" t="s">
        <v>245</v>
      </c>
    </row>
    <row r="220" spans="1:27" x14ac:dyDescent="0.25">
      <c r="A220" t="s">
        <v>144</v>
      </c>
      <c r="B220" t="s">
        <v>40</v>
      </c>
      <c r="C220" t="s">
        <v>48</v>
      </c>
      <c r="D220" t="s">
        <v>48</v>
      </c>
      <c r="E220" t="s">
        <v>48</v>
      </c>
      <c r="F220">
        <v>0</v>
      </c>
      <c r="G220" t="s">
        <v>18</v>
      </c>
      <c r="H220">
        <v>1</v>
      </c>
      <c r="I220">
        <v>0</v>
      </c>
      <c r="J220" t="s">
        <v>48</v>
      </c>
      <c r="K220">
        <v>0</v>
      </c>
      <c r="L220" t="s">
        <v>48</v>
      </c>
      <c r="M220">
        <v>0</v>
      </c>
      <c r="N220">
        <v>0</v>
      </c>
      <c r="O220">
        <v>1</v>
      </c>
      <c r="P220" t="s">
        <v>48</v>
      </c>
      <c r="Q220">
        <v>0</v>
      </c>
      <c r="R220" t="s">
        <v>48</v>
      </c>
      <c r="S220">
        <v>0</v>
      </c>
      <c r="T220">
        <v>0</v>
      </c>
      <c r="U220" t="s">
        <v>48</v>
      </c>
      <c r="V220" t="s">
        <v>244</v>
      </c>
      <c r="W220">
        <v>1</v>
      </c>
      <c r="X220">
        <v>0</v>
      </c>
      <c r="Y220">
        <v>0</v>
      </c>
      <c r="Z220">
        <v>0</v>
      </c>
      <c r="AA220" t="s">
        <v>245</v>
      </c>
    </row>
    <row r="221" spans="1:27" x14ac:dyDescent="0.25">
      <c r="A221" t="s">
        <v>143</v>
      </c>
      <c r="B221" t="s">
        <v>53</v>
      </c>
      <c r="C221" t="s">
        <v>48</v>
      </c>
      <c r="D221" t="s">
        <v>48</v>
      </c>
      <c r="E221" t="s">
        <v>48</v>
      </c>
      <c r="F221">
        <v>0</v>
      </c>
      <c r="G221" t="s">
        <v>18</v>
      </c>
      <c r="H221">
        <v>1</v>
      </c>
      <c r="I221">
        <v>0</v>
      </c>
      <c r="J221" t="s">
        <v>48</v>
      </c>
      <c r="K221">
        <v>0</v>
      </c>
      <c r="L221" t="s">
        <v>48</v>
      </c>
      <c r="M221">
        <v>0</v>
      </c>
      <c r="N221">
        <v>0</v>
      </c>
      <c r="O221">
        <v>1</v>
      </c>
      <c r="P221" t="s">
        <v>48</v>
      </c>
      <c r="Q221">
        <v>0</v>
      </c>
      <c r="R221" t="s">
        <v>48</v>
      </c>
      <c r="S221">
        <v>0</v>
      </c>
      <c r="T221">
        <v>0</v>
      </c>
      <c r="U221" t="s">
        <v>48</v>
      </c>
      <c r="V221" t="s">
        <v>247</v>
      </c>
      <c r="W221">
        <v>0</v>
      </c>
      <c r="X221">
        <v>0</v>
      </c>
      <c r="Y221">
        <v>1</v>
      </c>
      <c r="Z221">
        <v>0</v>
      </c>
      <c r="AA221" t="s">
        <v>245</v>
      </c>
    </row>
    <row r="222" spans="1:27" x14ac:dyDescent="0.25">
      <c r="A222" t="s">
        <v>143</v>
      </c>
      <c r="B222" t="s">
        <v>62</v>
      </c>
      <c r="C222" t="s">
        <v>122</v>
      </c>
      <c r="D222" t="s">
        <v>48</v>
      </c>
      <c r="E222" t="s">
        <v>48</v>
      </c>
      <c r="F222">
        <v>2</v>
      </c>
      <c r="G222" t="s">
        <v>17</v>
      </c>
      <c r="H222">
        <v>0</v>
      </c>
      <c r="I222">
        <v>1</v>
      </c>
      <c r="J222" t="s">
        <v>48</v>
      </c>
      <c r="K222">
        <v>0</v>
      </c>
      <c r="L222" t="s">
        <v>48</v>
      </c>
      <c r="M222">
        <v>0</v>
      </c>
      <c r="N222">
        <v>0</v>
      </c>
      <c r="O222">
        <v>1</v>
      </c>
      <c r="P222" t="s">
        <v>48</v>
      </c>
      <c r="Q222">
        <v>0</v>
      </c>
      <c r="R222" t="s">
        <v>48</v>
      </c>
      <c r="S222">
        <v>0</v>
      </c>
      <c r="T222">
        <v>0</v>
      </c>
      <c r="U222" t="s">
        <v>48</v>
      </c>
      <c r="V222" t="s">
        <v>246</v>
      </c>
      <c r="W222">
        <v>0</v>
      </c>
      <c r="X222">
        <v>1</v>
      </c>
      <c r="Y222">
        <v>0</v>
      </c>
      <c r="Z222">
        <v>0</v>
      </c>
      <c r="AA222" t="s">
        <v>245</v>
      </c>
    </row>
    <row r="223" spans="1:27" x14ac:dyDescent="0.25">
      <c r="A223" t="s">
        <v>147</v>
      </c>
      <c r="B223" t="s">
        <v>111</v>
      </c>
      <c r="C223" t="s">
        <v>123</v>
      </c>
      <c r="D223" t="s">
        <v>48</v>
      </c>
      <c r="E223" t="s">
        <v>48</v>
      </c>
      <c r="F223">
        <v>0</v>
      </c>
      <c r="G223" t="s">
        <v>17</v>
      </c>
      <c r="H223">
        <v>0</v>
      </c>
      <c r="I223">
        <v>1</v>
      </c>
      <c r="J223" t="s">
        <v>48</v>
      </c>
      <c r="K223">
        <v>0</v>
      </c>
      <c r="L223" t="s">
        <v>48</v>
      </c>
      <c r="M223">
        <v>0</v>
      </c>
      <c r="N223">
        <v>0</v>
      </c>
      <c r="O223">
        <v>1</v>
      </c>
      <c r="P223" t="s">
        <v>48</v>
      </c>
      <c r="Q223">
        <v>0</v>
      </c>
      <c r="R223" t="s">
        <v>48</v>
      </c>
      <c r="S223">
        <v>0</v>
      </c>
      <c r="T223">
        <v>0</v>
      </c>
      <c r="U223" t="s">
        <v>48</v>
      </c>
      <c r="V223" t="s">
        <v>244</v>
      </c>
      <c r="W223">
        <v>1</v>
      </c>
      <c r="X223">
        <v>0</v>
      </c>
      <c r="Y223">
        <v>0</v>
      </c>
      <c r="Z223">
        <v>0</v>
      </c>
      <c r="AA223" t="s">
        <v>245</v>
      </c>
    </row>
    <row r="224" spans="1:27" x14ac:dyDescent="0.25">
      <c r="A224" t="s">
        <v>147</v>
      </c>
      <c r="B224" t="s">
        <v>168</v>
      </c>
      <c r="C224" t="s">
        <v>48</v>
      </c>
      <c r="D224" t="s">
        <v>48</v>
      </c>
      <c r="E224" t="s">
        <v>48</v>
      </c>
      <c r="F224">
        <v>1</v>
      </c>
      <c r="G224" t="s">
        <v>18</v>
      </c>
      <c r="H224">
        <v>1</v>
      </c>
      <c r="I224">
        <v>0</v>
      </c>
      <c r="J224" t="s">
        <v>48</v>
      </c>
      <c r="K224">
        <v>0</v>
      </c>
      <c r="L224" t="s">
        <v>48</v>
      </c>
      <c r="M224">
        <v>0</v>
      </c>
      <c r="N224">
        <v>0</v>
      </c>
      <c r="O224">
        <v>1</v>
      </c>
      <c r="P224" t="s">
        <v>48</v>
      </c>
      <c r="Q224">
        <v>0</v>
      </c>
      <c r="R224" t="s">
        <v>48</v>
      </c>
      <c r="S224">
        <v>0</v>
      </c>
      <c r="T224">
        <v>0</v>
      </c>
      <c r="U224" t="s">
        <v>48</v>
      </c>
      <c r="V224" t="s">
        <v>246</v>
      </c>
      <c r="W224">
        <v>0</v>
      </c>
      <c r="X224">
        <v>1</v>
      </c>
      <c r="Y224">
        <v>0</v>
      </c>
      <c r="Z224">
        <v>0</v>
      </c>
      <c r="AA224" t="s">
        <v>245</v>
      </c>
    </row>
    <row r="225" spans="1:27" x14ac:dyDescent="0.25">
      <c r="A225" t="s">
        <v>143</v>
      </c>
      <c r="B225" t="s">
        <v>54</v>
      </c>
      <c r="C225" t="s">
        <v>48</v>
      </c>
      <c r="D225" t="s">
        <v>48</v>
      </c>
      <c r="E225" t="s">
        <v>48</v>
      </c>
      <c r="F225">
        <v>0</v>
      </c>
      <c r="G225" t="s">
        <v>18</v>
      </c>
      <c r="H225">
        <v>1</v>
      </c>
      <c r="I225">
        <v>0</v>
      </c>
      <c r="J225" t="s">
        <v>48</v>
      </c>
      <c r="K225">
        <v>0</v>
      </c>
      <c r="L225" t="s">
        <v>48</v>
      </c>
      <c r="M225">
        <v>0</v>
      </c>
      <c r="N225">
        <v>0</v>
      </c>
      <c r="O225">
        <v>1</v>
      </c>
      <c r="P225" t="s">
        <v>48</v>
      </c>
      <c r="Q225">
        <v>0</v>
      </c>
      <c r="R225" t="s">
        <v>48</v>
      </c>
      <c r="S225">
        <v>0</v>
      </c>
      <c r="T225">
        <v>0</v>
      </c>
      <c r="U225" t="s">
        <v>48</v>
      </c>
      <c r="V225" t="s">
        <v>244</v>
      </c>
      <c r="W225">
        <v>1</v>
      </c>
      <c r="X225">
        <v>0</v>
      </c>
      <c r="Y225">
        <v>0</v>
      </c>
      <c r="Z225">
        <v>0</v>
      </c>
      <c r="AA225" t="s">
        <v>245</v>
      </c>
    </row>
    <row r="226" spans="1:27" x14ac:dyDescent="0.25">
      <c r="A226" t="s">
        <v>159</v>
      </c>
      <c r="B226" t="s">
        <v>108</v>
      </c>
      <c r="C226" t="s">
        <v>122</v>
      </c>
      <c r="D226" t="s">
        <v>48</v>
      </c>
      <c r="E226" t="s">
        <v>48</v>
      </c>
      <c r="F226">
        <v>2</v>
      </c>
      <c r="G226" t="s">
        <v>17</v>
      </c>
      <c r="H226">
        <v>0</v>
      </c>
      <c r="I226">
        <v>1</v>
      </c>
      <c r="J226" t="s">
        <v>98</v>
      </c>
      <c r="K226">
        <v>1</v>
      </c>
      <c r="L226" t="s">
        <v>145</v>
      </c>
      <c r="M226">
        <v>1</v>
      </c>
      <c r="N226">
        <v>0</v>
      </c>
      <c r="O226">
        <v>1</v>
      </c>
      <c r="P226" t="s">
        <v>48</v>
      </c>
      <c r="Q226">
        <v>0</v>
      </c>
      <c r="R226" t="s">
        <v>48</v>
      </c>
      <c r="S226">
        <v>0</v>
      </c>
      <c r="T226">
        <v>0</v>
      </c>
      <c r="U226" t="s">
        <v>48</v>
      </c>
      <c r="V226" t="s">
        <v>246</v>
      </c>
      <c r="W226">
        <v>0</v>
      </c>
      <c r="X226">
        <v>1</v>
      </c>
      <c r="Y226">
        <v>0</v>
      </c>
      <c r="Z226">
        <v>0</v>
      </c>
      <c r="AA226" t="s">
        <v>245</v>
      </c>
    </row>
    <row r="227" spans="1:27" x14ac:dyDescent="0.25">
      <c r="A227" t="s">
        <v>159</v>
      </c>
      <c r="B227" t="s">
        <v>8</v>
      </c>
      <c r="C227" t="s">
        <v>122</v>
      </c>
      <c r="D227" t="s">
        <v>48</v>
      </c>
      <c r="E227" t="s">
        <v>48</v>
      </c>
      <c r="F227">
        <v>1</v>
      </c>
      <c r="G227" t="s">
        <v>17</v>
      </c>
      <c r="H227">
        <v>0</v>
      </c>
      <c r="I227">
        <v>1</v>
      </c>
      <c r="J227" t="s">
        <v>98</v>
      </c>
      <c r="K227">
        <v>1</v>
      </c>
      <c r="L227" t="s">
        <v>99</v>
      </c>
      <c r="M227">
        <v>0</v>
      </c>
      <c r="N227">
        <v>1</v>
      </c>
      <c r="O227">
        <v>1</v>
      </c>
      <c r="P227" t="s">
        <v>48</v>
      </c>
      <c r="Q227">
        <v>0</v>
      </c>
      <c r="R227" t="s">
        <v>48</v>
      </c>
      <c r="S227">
        <v>0</v>
      </c>
      <c r="T227">
        <v>0</v>
      </c>
      <c r="U227" t="s">
        <v>48</v>
      </c>
      <c r="V227" t="s">
        <v>246</v>
      </c>
      <c r="W227">
        <v>0</v>
      </c>
      <c r="X227">
        <v>1</v>
      </c>
      <c r="Y227">
        <v>0</v>
      </c>
      <c r="Z227">
        <v>0</v>
      </c>
      <c r="AA227" t="s">
        <v>245</v>
      </c>
    </row>
    <row r="228" spans="1:27" x14ac:dyDescent="0.25">
      <c r="A228" t="s">
        <v>147</v>
      </c>
      <c r="B228" t="s">
        <v>96</v>
      </c>
      <c r="C228" t="s">
        <v>48</v>
      </c>
      <c r="D228" t="s">
        <v>48</v>
      </c>
      <c r="E228" t="s">
        <v>48</v>
      </c>
      <c r="F228">
        <v>0</v>
      </c>
      <c r="G228" t="s">
        <v>18</v>
      </c>
      <c r="H228">
        <v>1</v>
      </c>
      <c r="I228">
        <v>0</v>
      </c>
      <c r="J228" t="s">
        <v>48</v>
      </c>
      <c r="K228">
        <v>0</v>
      </c>
      <c r="L228" t="s">
        <v>48</v>
      </c>
      <c r="M228">
        <v>0</v>
      </c>
      <c r="N228">
        <v>0</v>
      </c>
      <c r="O228">
        <v>1</v>
      </c>
      <c r="P228" t="s">
        <v>48</v>
      </c>
      <c r="Q228">
        <v>0</v>
      </c>
      <c r="R228" t="s">
        <v>48</v>
      </c>
      <c r="S228">
        <v>0</v>
      </c>
      <c r="T228">
        <v>0</v>
      </c>
      <c r="U228" t="s">
        <v>48</v>
      </c>
      <c r="V228" t="s">
        <v>244</v>
      </c>
      <c r="W228">
        <v>1</v>
      </c>
      <c r="X228">
        <v>0</v>
      </c>
      <c r="Y228">
        <v>0</v>
      </c>
      <c r="Z228">
        <v>0</v>
      </c>
      <c r="AA228" t="s">
        <v>245</v>
      </c>
    </row>
    <row r="229" spans="1:27" x14ac:dyDescent="0.25">
      <c r="A229" t="s">
        <v>147</v>
      </c>
      <c r="B229" t="s">
        <v>57</v>
      </c>
      <c r="C229" t="s">
        <v>48</v>
      </c>
      <c r="D229" t="s">
        <v>48</v>
      </c>
      <c r="E229" t="s">
        <v>48</v>
      </c>
      <c r="F229">
        <v>2</v>
      </c>
      <c r="G229" t="s">
        <v>18</v>
      </c>
      <c r="H229">
        <v>1</v>
      </c>
      <c r="I229">
        <v>0</v>
      </c>
      <c r="J229" t="s">
        <v>48</v>
      </c>
      <c r="K229">
        <v>0</v>
      </c>
      <c r="L229" t="s">
        <v>48</v>
      </c>
      <c r="M229">
        <v>0</v>
      </c>
      <c r="N229">
        <v>0</v>
      </c>
      <c r="O229">
        <v>1</v>
      </c>
      <c r="P229" t="s">
        <v>48</v>
      </c>
      <c r="Q229">
        <v>0</v>
      </c>
      <c r="R229" t="s">
        <v>48</v>
      </c>
      <c r="S229">
        <v>0</v>
      </c>
      <c r="T229">
        <v>0</v>
      </c>
      <c r="U229" t="s">
        <v>48</v>
      </c>
      <c r="V229" t="s">
        <v>246</v>
      </c>
      <c r="W229">
        <v>0</v>
      </c>
      <c r="X229">
        <v>1</v>
      </c>
      <c r="Y229">
        <v>0</v>
      </c>
      <c r="Z229">
        <v>0</v>
      </c>
      <c r="AA229" t="s">
        <v>245</v>
      </c>
    </row>
    <row r="230" spans="1:27" x14ac:dyDescent="0.25">
      <c r="A230" t="s">
        <v>147</v>
      </c>
      <c r="B230" t="s">
        <v>70</v>
      </c>
      <c r="C230" t="s">
        <v>124</v>
      </c>
      <c r="D230" t="s">
        <v>48</v>
      </c>
      <c r="E230" t="s">
        <v>48</v>
      </c>
      <c r="F230">
        <v>0</v>
      </c>
      <c r="G230" t="s">
        <v>17</v>
      </c>
      <c r="H230">
        <v>0</v>
      </c>
      <c r="I230">
        <v>1</v>
      </c>
      <c r="J230" t="s">
        <v>98</v>
      </c>
      <c r="K230">
        <v>1</v>
      </c>
      <c r="L230" t="s">
        <v>145</v>
      </c>
      <c r="M230">
        <v>1</v>
      </c>
      <c r="N230">
        <v>0</v>
      </c>
      <c r="O230">
        <v>1</v>
      </c>
      <c r="P230" t="s">
        <v>48</v>
      </c>
      <c r="Q230">
        <v>0</v>
      </c>
      <c r="R230" t="s">
        <v>48</v>
      </c>
      <c r="S230">
        <v>0</v>
      </c>
      <c r="T230">
        <v>0</v>
      </c>
      <c r="U230" t="s">
        <v>48</v>
      </c>
      <c r="V230" t="s">
        <v>244</v>
      </c>
      <c r="W230">
        <v>1</v>
      </c>
      <c r="X230">
        <v>0</v>
      </c>
      <c r="Y230">
        <v>0</v>
      </c>
      <c r="Z230">
        <v>0</v>
      </c>
      <c r="AA230" t="s">
        <v>245</v>
      </c>
    </row>
    <row r="231" spans="1:27" x14ac:dyDescent="0.25">
      <c r="A231" t="s">
        <v>147</v>
      </c>
      <c r="B231" t="s">
        <v>70</v>
      </c>
      <c r="C231" t="s">
        <v>48</v>
      </c>
      <c r="D231" t="s">
        <v>48</v>
      </c>
      <c r="E231" t="s">
        <v>48</v>
      </c>
      <c r="F231">
        <v>0</v>
      </c>
      <c r="G231" t="s">
        <v>18</v>
      </c>
      <c r="H231">
        <v>1</v>
      </c>
      <c r="I231">
        <v>0</v>
      </c>
      <c r="J231" t="s">
        <v>48</v>
      </c>
      <c r="K231">
        <v>0</v>
      </c>
      <c r="L231" t="s">
        <v>48</v>
      </c>
      <c r="M231">
        <v>0</v>
      </c>
      <c r="N231">
        <v>0</v>
      </c>
      <c r="O231">
        <v>1</v>
      </c>
      <c r="P231" t="s">
        <v>48</v>
      </c>
      <c r="Q231">
        <v>0</v>
      </c>
      <c r="R231" t="s">
        <v>48</v>
      </c>
      <c r="S231">
        <v>0</v>
      </c>
      <c r="T231">
        <v>0</v>
      </c>
      <c r="U231" t="s">
        <v>48</v>
      </c>
      <c r="V231" t="s">
        <v>244</v>
      </c>
      <c r="W231">
        <v>1</v>
      </c>
      <c r="X231">
        <v>0</v>
      </c>
      <c r="Y231">
        <v>0</v>
      </c>
      <c r="Z231">
        <v>0</v>
      </c>
      <c r="AA231" t="s">
        <v>245</v>
      </c>
    </row>
    <row r="232" spans="1:27" x14ac:dyDescent="0.25">
      <c r="A232" t="s">
        <v>147</v>
      </c>
      <c r="B232" t="s">
        <v>63</v>
      </c>
      <c r="C232" t="s">
        <v>48</v>
      </c>
      <c r="D232" t="s">
        <v>48</v>
      </c>
      <c r="E232" t="s">
        <v>48</v>
      </c>
      <c r="F232">
        <v>0</v>
      </c>
      <c r="G232" t="s">
        <v>18</v>
      </c>
      <c r="H232">
        <v>1</v>
      </c>
      <c r="I232">
        <v>0</v>
      </c>
      <c r="J232" t="s">
        <v>48</v>
      </c>
      <c r="K232">
        <v>0</v>
      </c>
      <c r="L232" t="s">
        <v>48</v>
      </c>
      <c r="M232">
        <v>0</v>
      </c>
      <c r="N232">
        <v>0</v>
      </c>
      <c r="O232">
        <v>1</v>
      </c>
      <c r="P232" t="s">
        <v>48</v>
      </c>
      <c r="Q232">
        <v>0</v>
      </c>
      <c r="R232" t="s">
        <v>48</v>
      </c>
      <c r="S232">
        <v>0</v>
      </c>
      <c r="T232">
        <v>0</v>
      </c>
      <c r="U232" t="s">
        <v>48</v>
      </c>
      <c r="V232" t="s">
        <v>246</v>
      </c>
      <c r="W232">
        <v>0</v>
      </c>
      <c r="X232">
        <v>1</v>
      </c>
      <c r="Y232">
        <v>0</v>
      </c>
      <c r="Z232">
        <v>0</v>
      </c>
      <c r="AA232" t="s">
        <v>245</v>
      </c>
    </row>
    <row r="233" spans="1:27" x14ac:dyDescent="0.25">
      <c r="A233" t="s">
        <v>144</v>
      </c>
      <c r="B233" t="s">
        <v>67</v>
      </c>
      <c r="C233" t="s">
        <v>48</v>
      </c>
      <c r="D233" t="s">
        <v>48</v>
      </c>
      <c r="E233" t="s">
        <v>48</v>
      </c>
      <c r="F233">
        <v>1</v>
      </c>
      <c r="G233" t="s">
        <v>18</v>
      </c>
      <c r="H233">
        <v>1</v>
      </c>
      <c r="I233">
        <v>0</v>
      </c>
      <c r="J233" t="s">
        <v>48</v>
      </c>
      <c r="K233">
        <v>0</v>
      </c>
      <c r="L233" t="s">
        <v>48</v>
      </c>
      <c r="M233">
        <v>0</v>
      </c>
      <c r="N233">
        <v>0</v>
      </c>
      <c r="O233">
        <v>1</v>
      </c>
      <c r="P233" t="s">
        <v>48</v>
      </c>
      <c r="Q233">
        <v>0</v>
      </c>
      <c r="R233" t="s">
        <v>48</v>
      </c>
      <c r="S233">
        <v>0</v>
      </c>
      <c r="T233">
        <v>0</v>
      </c>
      <c r="U233" t="s">
        <v>48</v>
      </c>
      <c r="V233" t="s">
        <v>247</v>
      </c>
      <c r="W233">
        <v>0</v>
      </c>
      <c r="X233">
        <v>0</v>
      </c>
      <c r="Y233">
        <v>1</v>
      </c>
      <c r="Z233">
        <v>0</v>
      </c>
      <c r="AA233" t="s">
        <v>245</v>
      </c>
    </row>
    <row r="234" spans="1:27" x14ac:dyDescent="0.25">
      <c r="A234" t="s">
        <v>147</v>
      </c>
      <c r="B234" t="s">
        <v>72</v>
      </c>
      <c r="C234" t="s">
        <v>48</v>
      </c>
      <c r="D234" t="s">
        <v>48</v>
      </c>
      <c r="E234" t="s">
        <v>48</v>
      </c>
      <c r="F234">
        <v>1</v>
      </c>
      <c r="G234" t="s">
        <v>18</v>
      </c>
      <c r="H234">
        <v>1</v>
      </c>
      <c r="I234">
        <v>0</v>
      </c>
      <c r="J234" t="s">
        <v>48</v>
      </c>
      <c r="K234">
        <v>0</v>
      </c>
      <c r="L234" t="s">
        <v>48</v>
      </c>
      <c r="M234">
        <v>0</v>
      </c>
      <c r="N234">
        <v>0</v>
      </c>
      <c r="O234">
        <v>1</v>
      </c>
      <c r="P234" t="s">
        <v>48</v>
      </c>
      <c r="Q234">
        <v>0</v>
      </c>
      <c r="R234" t="s">
        <v>48</v>
      </c>
      <c r="S234">
        <v>0</v>
      </c>
      <c r="T234">
        <v>0</v>
      </c>
      <c r="U234" t="s">
        <v>48</v>
      </c>
      <c r="V234" t="s">
        <v>66</v>
      </c>
      <c r="W234">
        <v>0</v>
      </c>
      <c r="X234">
        <v>0</v>
      </c>
      <c r="Y234">
        <v>0</v>
      </c>
      <c r="Z234">
        <v>1</v>
      </c>
      <c r="AA234" t="s">
        <v>245</v>
      </c>
    </row>
    <row r="235" spans="1:27" x14ac:dyDescent="0.25">
      <c r="A235" t="s">
        <v>144</v>
      </c>
      <c r="B235" t="s">
        <v>195</v>
      </c>
      <c r="C235" t="s">
        <v>192</v>
      </c>
      <c r="D235" t="s">
        <v>48</v>
      </c>
      <c r="E235" t="s">
        <v>48</v>
      </c>
      <c r="F235">
        <v>0</v>
      </c>
      <c r="G235" t="s">
        <v>17</v>
      </c>
      <c r="H235">
        <v>0</v>
      </c>
      <c r="I235">
        <v>1</v>
      </c>
      <c r="J235" t="s">
        <v>48</v>
      </c>
      <c r="K235">
        <v>0</v>
      </c>
      <c r="L235" t="s">
        <v>48</v>
      </c>
      <c r="M235">
        <v>0</v>
      </c>
      <c r="N235">
        <v>0</v>
      </c>
      <c r="O235">
        <v>1</v>
      </c>
      <c r="P235" t="s">
        <v>48</v>
      </c>
      <c r="Q235">
        <v>0</v>
      </c>
      <c r="R235" t="s">
        <v>48</v>
      </c>
      <c r="S235">
        <v>0</v>
      </c>
      <c r="T235">
        <v>0</v>
      </c>
      <c r="U235" t="s">
        <v>48</v>
      </c>
      <c r="V235" t="s">
        <v>244</v>
      </c>
      <c r="W235">
        <v>1</v>
      </c>
      <c r="X235">
        <v>0</v>
      </c>
      <c r="Y235">
        <v>0</v>
      </c>
      <c r="Z235">
        <v>0</v>
      </c>
      <c r="AA235" t="s">
        <v>245</v>
      </c>
    </row>
    <row r="236" spans="1:27" x14ac:dyDescent="0.25">
      <c r="A236" t="s">
        <v>144</v>
      </c>
      <c r="B236" t="s">
        <v>63</v>
      </c>
      <c r="C236" t="s">
        <v>48</v>
      </c>
      <c r="D236" t="s">
        <v>48</v>
      </c>
      <c r="E236" t="s">
        <v>48</v>
      </c>
      <c r="F236">
        <v>0</v>
      </c>
      <c r="G236" t="s">
        <v>18</v>
      </c>
      <c r="H236">
        <v>1</v>
      </c>
      <c r="I236">
        <v>0</v>
      </c>
      <c r="J236" t="s">
        <v>48</v>
      </c>
      <c r="K236">
        <v>0</v>
      </c>
      <c r="L236" t="s">
        <v>48</v>
      </c>
      <c r="M236">
        <v>0</v>
      </c>
      <c r="N236">
        <v>0</v>
      </c>
      <c r="O236">
        <v>1</v>
      </c>
      <c r="P236" t="s">
        <v>48</v>
      </c>
      <c r="Q236">
        <v>0</v>
      </c>
      <c r="R236" t="s">
        <v>48</v>
      </c>
      <c r="S236">
        <v>0</v>
      </c>
      <c r="T236">
        <v>0</v>
      </c>
      <c r="U236" t="s">
        <v>48</v>
      </c>
      <c r="V236" t="s">
        <v>244</v>
      </c>
      <c r="W236">
        <v>1</v>
      </c>
      <c r="X236">
        <v>0</v>
      </c>
      <c r="Y236">
        <v>0</v>
      </c>
      <c r="Z236">
        <v>0</v>
      </c>
      <c r="AA236" t="s">
        <v>245</v>
      </c>
    </row>
    <row r="237" spans="1:27" x14ac:dyDescent="0.25">
      <c r="A237" t="s">
        <v>143</v>
      </c>
      <c r="B237" t="s">
        <v>49</v>
      </c>
      <c r="C237" t="s">
        <v>48</v>
      </c>
      <c r="D237" t="s">
        <v>48</v>
      </c>
      <c r="E237" t="s">
        <v>48</v>
      </c>
      <c r="F237">
        <v>0</v>
      </c>
      <c r="G237" t="s">
        <v>18</v>
      </c>
      <c r="H237">
        <v>1</v>
      </c>
      <c r="I237">
        <v>0</v>
      </c>
      <c r="J237" t="s">
        <v>48</v>
      </c>
      <c r="K237">
        <v>0</v>
      </c>
      <c r="L237" t="s">
        <v>48</v>
      </c>
      <c r="M237">
        <v>0</v>
      </c>
      <c r="N237">
        <v>0</v>
      </c>
      <c r="O237">
        <v>1</v>
      </c>
      <c r="P237" t="s">
        <v>48</v>
      </c>
      <c r="Q237">
        <v>0</v>
      </c>
      <c r="R237" t="s">
        <v>48</v>
      </c>
      <c r="S237">
        <v>0</v>
      </c>
      <c r="T237">
        <v>0</v>
      </c>
      <c r="U237" t="s">
        <v>48</v>
      </c>
      <c r="V237" t="s">
        <v>244</v>
      </c>
      <c r="W237">
        <v>1</v>
      </c>
      <c r="X237">
        <v>0</v>
      </c>
      <c r="Y237">
        <v>0</v>
      </c>
      <c r="Z237">
        <v>0</v>
      </c>
      <c r="AA237" t="s">
        <v>245</v>
      </c>
    </row>
    <row r="238" spans="1:27" x14ac:dyDescent="0.25">
      <c r="A238" t="s">
        <v>147</v>
      </c>
      <c r="B238" t="s">
        <v>67</v>
      </c>
      <c r="C238" t="s">
        <v>48</v>
      </c>
      <c r="D238" t="s">
        <v>48</v>
      </c>
      <c r="E238" t="s">
        <v>48</v>
      </c>
      <c r="F238">
        <v>0</v>
      </c>
      <c r="G238" t="s">
        <v>18</v>
      </c>
      <c r="H238">
        <v>1</v>
      </c>
      <c r="I238">
        <v>0</v>
      </c>
      <c r="J238" t="s">
        <v>48</v>
      </c>
      <c r="K238">
        <v>0</v>
      </c>
      <c r="L238" t="s">
        <v>48</v>
      </c>
      <c r="M238">
        <v>0</v>
      </c>
      <c r="N238">
        <v>0</v>
      </c>
      <c r="O238">
        <v>1</v>
      </c>
      <c r="P238" t="s">
        <v>48</v>
      </c>
      <c r="Q238">
        <v>0</v>
      </c>
      <c r="R238" t="s">
        <v>48</v>
      </c>
      <c r="S238">
        <v>0</v>
      </c>
      <c r="T238">
        <v>0</v>
      </c>
      <c r="U238" t="s">
        <v>48</v>
      </c>
      <c r="V238" t="s">
        <v>244</v>
      </c>
      <c r="W238">
        <v>1</v>
      </c>
      <c r="X238">
        <v>0</v>
      </c>
      <c r="Y238">
        <v>0</v>
      </c>
      <c r="Z238">
        <v>0</v>
      </c>
      <c r="AA238" t="s">
        <v>245</v>
      </c>
    </row>
    <row r="239" spans="1:27" x14ac:dyDescent="0.25">
      <c r="A239" t="s">
        <v>144</v>
      </c>
      <c r="B239" t="s">
        <v>118</v>
      </c>
      <c r="C239" t="s">
        <v>122</v>
      </c>
      <c r="D239" t="s">
        <v>48</v>
      </c>
      <c r="E239" t="s">
        <v>48</v>
      </c>
      <c r="F239">
        <v>0</v>
      </c>
      <c r="G239" t="s">
        <v>17</v>
      </c>
      <c r="H239">
        <v>0</v>
      </c>
      <c r="I239">
        <v>1</v>
      </c>
      <c r="J239" t="s">
        <v>48</v>
      </c>
      <c r="K239">
        <v>0</v>
      </c>
      <c r="L239" t="s">
        <v>48</v>
      </c>
      <c r="M239">
        <v>0</v>
      </c>
      <c r="N239">
        <v>0</v>
      </c>
      <c r="O239">
        <v>1</v>
      </c>
      <c r="P239" t="s">
        <v>48</v>
      </c>
      <c r="Q239">
        <v>0</v>
      </c>
      <c r="R239" t="s">
        <v>48</v>
      </c>
      <c r="S239">
        <v>0</v>
      </c>
      <c r="T239">
        <v>0</v>
      </c>
      <c r="U239" t="s">
        <v>48</v>
      </c>
      <c r="V239" t="s">
        <v>244</v>
      </c>
      <c r="W239">
        <v>1</v>
      </c>
      <c r="X239">
        <v>0</v>
      </c>
      <c r="Y239">
        <v>0</v>
      </c>
      <c r="Z239">
        <v>0</v>
      </c>
      <c r="AA239" t="s">
        <v>245</v>
      </c>
    </row>
    <row r="240" spans="1:27" x14ac:dyDescent="0.25">
      <c r="A240" t="s">
        <v>144</v>
      </c>
      <c r="B240" t="s">
        <v>218</v>
      </c>
      <c r="C240" t="s">
        <v>122</v>
      </c>
      <c r="D240" t="s">
        <v>48</v>
      </c>
      <c r="E240" t="s">
        <v>48</v>
      </c>
      <c r="F240">
        <v>1</v>
      </c>
      <c r="G240" t="s">
        <v>17</v>
      </c>
      <c r="H240">
        <v>0</v>
      </c>
      <c r="I240">
        <v>1</v>
      </c>
      <c r="J240" t="s">
        <v>48</v>
      </c>
      <c r="K240">
        <v>0</v>
      </c>
      <c r="L240" t="s">
        <v>48</v>
      </c>
      <c r="M240">
        <v>0</v>
      </c>
      <c r="N240">
        <v>0</v>
      </c>
      <c r="O240">
        <v>1</v>
      </c>
      <c r="P240" t="s">
        <v>48</v>
      </c>
      <c r="Q240">
        <v>0</v>
      </c>
      <c r="R240" t="s">
        <v>48</v>
      </c>
      <c r="S240">
        <v>0</v>
      </c>
      <c r="T240">
        <v>0</v>
      </c>
      <c r="U240" t="s">
        <v>48</v>
      </c>
      <c r="V240" t="s">
        <v>244</v>
      </c>
      <c r="W240">
        <v>1</v>
      </c>
      <c r="X240">
        <v>0</v>
      </c>
      <c r="Y240">
        <v>0</v>
      </c>
      <c r="Z240">
        <v>0</v>
      </c>
      <c r="AA240" t="s">
        <v>245</v>
      </c>
    </row>
    <row r="241" spans="1:27" x14ac:dyDescent="0.25">
      <c r="A241" t="s">
        <v>147</v>
      </c>
      <c r="B241" t="s">
        <v>82</v>
      </c>
      <c r="C241" t="s">
        <v>48</v>
      </c>
      <c r="D241" t="s">
        <v>48</v>
      </c>
      <c r="E241" t="s">
        <v>48</v>
      </c>
      <c r="F241">
        <v>0</v>
      </c>
      <c r="G241" t="s">
        <v>18</v>
      </c>
      <c r="H241">
        <v>1</v>
      </c>
      <c r="I241">
        <v>0</v>
      </c>
      <c r="J241" t="s">
        <v>48</v>
      </c>
      <c r="K241">
        <v>0</v>
      </c>
      <c r="L241" t="s">
        <v>48</v>
      </c>
      <c r="M241">
        <v>0</v>
      </c>
      <c r="N241">
        <v>0</v>
      </c>
      <c r="O241">
        <v>1</v>
      </c>
      <c r="P241" t="s">
        <v>48</v>
      </c>
      <c r="Q241">
        <v>0</v>
      </c>
      <c r="R241" t="s">
        <v>48</v>
      </c>
      <c r="S241">
        <v>0</v>
      </c>
      <c r="T241">
        <v>0</v>
      </c>
      <c r="U241" t="s">
        <v>48</v>
      </c>
      <c r="V241" t="s">
        <v>244</v>
      </c>
      <c r="W241">
        <v>1</v>
      </c>
      <c r="X241">
        <v>0</v>
      </c>
      <c r="Y241">
        <v>0</v>
      </c>
      <c r="Z241">
        <v>0</v>
      </c>
      <c r="AA241" t="s">
        <v>245</v>
      </c>
    </row>
    <row r="242" spans="1:27" x14ac:dyDescent="0.25">
      <c r="A242" t="s">
        <v>147</v>
      </c>
      <c r="B242" t="s">
        <v>82</v>
      </c>
      <c r="C242" t="s">
        <v>48</v>
      </c>
      <c r="D242" t="s">
        <v>48</v>
      </c>
      <c r="E242" t="s">
        <v>48</v>
      </c>
      <c r="F242">
        <v>0</v>
      </c>
      <c r="G242" t="s">
        <v>18</v>
      </c>
      <c r="H242">
        <v>1</v>
      </c>
      <c r="I242">
        <v>0</v>
      </c>
      <c r="J242" t="s">
        <v>48</v>
      </c>
      <c r="K242">
        <v>0</v>
      </c>
      <c r="L242" t="s">
        <v>48</v>
      </c>
      <c r="M242">
        <v>0</v>
      </c>
      <c r="N242">
        <v>0</v>
      </c>
      <c r="O242">
        <v>1</v>
      </c>
      <c r="P242" t="s">
        <v>48</v>
      </c>
      <c r="Q242">
        <v>0</v>
      </c>
      <c r="R242" t="s">
        <v>48</v>
      </c>
      <c r="S242">
        <v>0</v>
      </c>
      <c r="T242">
        <v>0</v>
      </c>
      <c r="U242" t="s">
        <v>48</v>
      </c>
      <c r="V242" t="s">
        <v>244</v>
      </c>
      <c r="W242">
        <v>1</v>
      </c>
      <c r="X242">
        <v>0</v>
      </c>
      <c r="Y242">
        <v>0</v>
      </c>
      <c r="Z242">
        <v>0</v>
      </c>
      <c r="AA242" t="s">
        <v>245</v>
      </c>
    </row>
    <row r="243" spans="1:27" x14ac:dyDescent="0.25">
      <c r="A243" t="s">
        <v>155</v>
      </c>
      <c r="B243" t="s">
        <v>218</v>
      </c>
      <c r="C243" t="s">
        <v>122</v>
      </c>
      <c r="D243" t="s">
        <v>48</v>
      </c>
      <c r="E243" t="s">
        <v>48</v>
      </c>
      <c r="F243">
        <v>1</v>
      </c>
      <c r="G243" t="s">
        <v>17</v>
      </c>
      <c r="H243">
        <v>0</v>
      </c>
      <c r="I243">
        <v>1</v>
      </c>
      <c r="J243" t="s">
        <v>48</v>
      </c>
      <c r="K243">
        <v>0</v>
      </c>
      <c r="L243" t="s">
        <v>48</v>
      </c>
      <c r="M243">
        <v>0</v>
      </c>
      <c r="N243">
        <v>0</v>
      </c>
      <c r="O243">
        <v>1</v>
      </c>
      <c r="P243" t="s">
        <v>48</v>
      </c>
      <c r="Q243">
        <v>0</v>
      </c>
      <c r="R243" t="s">
        <v>48</v>
      </c>
      <c r="S243">
        <v>0</v>
      </c>
      <c r="T243">
        <v>0</v>
      </c>
      <c r="U243" t="s">
        <v>48</v>
      </c>
      <c r="V243" t="s">
        <v>244</v>
      </c>
      <c r="W243">
        <v>1</v>
      </c>
      <c r="X243">
        <v>0</v>
      </c>
      <c r="Y243">
        <v>0</v>
      </c>
      <c r="Z243">
        <v>0</v>
      </c>
      <c r="AA243" t="s">
        <v>245</v>
      </c>
    </row>
    <row r="244" spans="1:27" x14ac:dyDescent="0.25">
      <c r="A244" t="s">
        <v>147</v>
      </c>
      <c r="B244" t="s">
        <v>219</v>
      </c>
      <c r="C244" t="s">
        <v>121</v>
      </c>
      <c r="D244" t="s">
        <v>48</v>
      </c>
      <c r="E244" t="s">
        <v>48</v>
      </c>
      <c r="F244">
        <v>0</v>
      </c>
      <c r="G244" t="s">
        <v>17</v>
      </c>
      <c r="H244">
        <v>0</v>
      </c>
      <c r="I244">
        <v>1</v>
      </c>
      <c r="J244" t="s">
        <v>48</v>
      </c>
      <c r="K244">
        <v>0</v>
      </c>
      <c r="L244" t="s">
        <v>48</v>
      </c>
      <c r="M244">
        <v>0</v>
      </c>
      <c r="N244">
        <v>0</v>
      </c>
      <c r="O244">
        <v>1</v>
      </c>
      <c r="P244" t="s">
        <v>48</v>
      </c>
      <c r="Q244">
        <v>0</v>
      </c>
      <c r="R244" t="s">
        <v>48</v>
      </c>
      <c r="S244">
        <v>0</v>
      </c>
      <c r="T244">
        <v>0</v>
      </c>
      <c r="U244" t="s">
        <v>48</v>
      </c>
      <c r="V244" t="s">
        <v>244</v>
      </c>
      <c r="W244">
        <v>1</v>
      </c>
      <c r="X244">
        <v>0</v>
      </c>
      <c r="Y244">
        <v>0</v>
      </c>
      <c r="Z244">
        <v>0</v>
      </c>
      <c r="AA244" t="s">
        <v>245</v>
      </c>
    </row>
    <row r="245" spans="1:27" x14ac:dyDescent="0.25">
      <c r="A245" t="s">
        <v>147</v>
      </c>
      <c r="B245" t="s">
        <v>44</v>
      </c>
      <c r="C245" t="s">
        <v>48</v>
      </c>
      <c r="D245" t="s">
        <v>48</v>
      </c>
      <c r="E245" t="s">
        <v>48</v>
      </c>
      <c r="F245">
        <v>3</v>
      </c>
      <c r="G245" t="s">
        <v>18</v>
      </c>
      <c r="H245">
        <v>1</v>
      </c>
      <c r="I245">
        <v>0</v>
      </c>
      <c r="J245" t="s">
        <v>48</v>
      </c>
      <c r="K245">
        <v>0</v>
      </c>
      <c r="L245" t="s">
        <v>48</v>
      </c>
      <c r="M245">
        <v>0</v>
      </c>
      <c r="N245">
        <v>0</v>
      </c>
      <c r="O245">
        <v>1</v>
      </c>
      <c r="P245" t="s">
        <v>48</v>
      </c>
      <c r="Q245">
        <v>0</v>
      </c>
      <c r="R245" t="s">
        <v>48</v>
      </c>
      <c r="S245">
        <v>0</v>
      </c>
      <c r="T245">
        <v>0</v>
      </c>
      <c r="U245" t="s">
        <v>48</v>
      </c>
      <c r="V245" t="s">
        <v>244</v>
      </c>
      <c r="W245">
        <v>1</v>
      </c>
      <c r="X245">
        <v>0</v>
      </c>
      <c r="Y245">
        <v>0</v>
      </c>
      <c r="Z245">
        <v>0</v>
      </c>
      <c r="AA245" t="s">
        <v>245</v>
      </c>
    </row>
    <row r="246" spans="1:27" x14ac:dyDescent="0.25">
      <c r="A246" t="s">
        <v>147</v>
      </c>
      <c r="B246" t="s">
        <v>172</v>
      </c>
      <c r="C246" t="s">
        <v>48</v>
      </c>
      <c r="D246" t="s">
        <v>48</v>
      </c>
      <c r="E246" t="s">
        <v>48</v>
      </c>
      <c r="F246">
        <v>0</v>
      </c>
      <c r="G246" t="s">
        <v>18</v>
      </c>
      <c r="H246">
        <v>1</v>
      </c>
      <c r="I246">
        <v>0</v>
      </c>
      <c r="J246" t="s">
        <v>48</v>
      </c>
      <c r="K246">
        <v>0</v>
      </c>
      <c r="L246" t="s">
        <v>48</v>
      </c>
      <c r="M246">
        <v>0</v>
      </c>
      <c r="N246">
        <v>0</v>
      </c>
      <c r="O246">
        <v>1</v>
      </c>
      <c r="P246" t="s">
        <v>48</v>
      </c>
      <c r="Q246">
        <v>0</v>
      </c>
      <c r="R246" t="s">
        <v>48</v>
      </c>
      <c r="S246">
        <v>0</v>
      </c>
      <c r="T246">
        <v>0</v>
      </c>
      <c r="U246" t="s">
        <v>48</v>
      </c>
      <c r="V246" t="s">
        <v>244</v>
      </c>
      <c r="W246">
        <v>1</v>
      </c>
      <c r="X246">
        <v>0</v>
      </c>
      <c r="Y246">
        <v>0</v>
      </c>
      <c r="Z246">
        <v>0</v>
      </c>
      <c r="AA246" t="s">
        <v>245</v>
      </c>
    </row>
    <row r="247" spans="1:27" x14ac:dyDescent="0.25">
      <c r="A247" t="s">
        <v>147</v>
      </c>
      <c r="B247" t="s">
        <v>120</v>
      </c>
      <c r="C247" t="s">
        <v>121</v>
      </c>
      <c r="D247" t="s">
        <v>48</v>
      </c>
      <c r="E247" t="s">
        <v>48</v>
      </c>
      <c r="F247">
        <v>1</v>
      </c>
      <c r="G247" t="s">
        <v>17</v>
      </c>
      <c r="H247">
        <v>0</v>
      </c>
      <c r="I247">
        <v>1</v>
      </c>
      <c r="J247" t="s">
        <v>48</v>
      </c>
      <c r="K247">
        <v>0</v>
      </c>
      <c r="L247" t="s">
        <v>48</v>
      </c>
      <c r="M247">
        <v>0</v>
      </c>
      <c r="N247">
        <v>0</v>
      </c>
      <c r="O247">
        <v>1</v>
      </c>
      <c r="P247" t="s">
        <v>48</v>
      </c>
      <c r="Q247">
        <v>0</v>
      </c>
      <c r="R247" t="s">
        <v>48</v>
      </c>
      <c r="S247">
        <v>0</v>
      </c>
      <c r="T247">
        <v>0</v>
      </c>
      <c r="U247" t="s">
        <v>48</v>
      </c>
      <c r="V247" t="s">
        <v>244</v>
      </c>
      <c r="W247">
        <v>1</v>
      </c>
      <c r="X247">
        <v>0</v>
      </c>
      <c r="Y247">
        <v>0</v>
      </c>
      <c r="Z247">
        <v>0</v>
      </c>
      <c r="AA247" t="s">
        <v>245</v>
      </c>
    </row>
    <row r="248" spans="1:27" x14ac:dyDescent="0.25">
      <c r="A248" t="s">
        <v>144</v>
      </c>
      <c r="B248" t="s">
        <v>58</v>
      </c>
      <c r="C248" t="s">
        <v>48</v>
      </c>
      <c r="D248" t="s">
        <v>48</v>
      </c>
      <c r="E248" t="s">
        <v>48</v>
      </c>
      <c r="F248">
        <v>0</v>
      </c>
      <c r="G248" t="s">
        <v>18</v>
      </c>
      <c r="H248">
        <v>1</v>
      </c>
      <c r="I248">
        <v>0</v>
      </c>
      <c r="J248" t="s">
        <v>48</v>
      </c>
      <c r="K248">
        <v>0</v>
      </c>
      <c r="L248" t="s">
        <v>48</v>
      </c>
      <c r="M248">
        <v>0</v>
      </c>
      <c r="N248">
        <v>0</v>
      </c>
      <c r="O248">
        <v>1</v>
      </c>
      <c r="P248" t="s">
        <v>48</v>
      </c>
      <c r="Q248">
        <v>0</v>
      </c>
      <c r="R248" t="s">
        <v>48</v>
      </c>
      <c r="S248">
        <v>0</v>
      </c>
      <c r="T248">
        <v>0</v>
      </c>
      <c r="U248" t="s">
        <v>48</v>
      </c>
      <c r="V248" t="s">
        <v>244</v>
      </c>
      <c r="W248">
        <v>1</v>
      </c>
      <c r="X248">
        <v>0</v>
      </c>
      <c r="Y248">
        <v>0</v>
      </c>
      <c r="Z248">
        <v>0</v>
      </c>
      <c r="AA248" t="s">
        <v>245</v>
      </c>
    </row>
    <row r="249" spans="1:27" x14ac:dyDescent="0.25">
      <c r="A249" t="s">
        <v>143</v>
      </c>
      <c r="B249" t="s">
        <v>52</v>
      </c>
      <c r="C249" t="s">
        <v>123</v>
      </c>
      <c r="D249" t="s">
        <v>48</v>
      </c>
      <c r="E249" t="s">
        <v>48</v>
      </c>
      <c r="F249">
        <v>0</v>
      </c>
      <c r="G249" t="s">
        <v>17</v>
      </c>
      <c r="H249">
        <v>0</v>
      </c>
      <c r="I249">
        <v>1</v>
      </c>
      <c r="J249" t="s">
        <v>48</v>
      </c>
      <c r="K249">
        <v>0</v>
      </c>
      <c r="L249" t="s">
        <v>48</v>
      </c>
      <c r="M249">
        <v>0</v>
      </c>
      <c r="N249">
        <v>0</v>
      </c>
      <c r="O249">
        <v>1</v>
      </c>
      <c r="P249" t="s">
        <v>48</v>
      </c>
      <c r="Q249">
        <v>0</v>
      </c>
      <c r="R249" t="s">
        <v>48</v>
      </c>
      <c r="S249">
        <v>0</v>
      </c>
      <c r="T249">
        <v>0</v>
      </c>
      <c r="U249" t="s">
        <v>48</v>
      </c>
      <c r="V249" t="s">
        <v>244</v>
      </c>
      <c r="W249">
        <v>1</v>
      </c>
      <c r="X249">
        <v>0</v>
      </c>
      <c r="Y249">
        <v>0</v>
      </c>
      <c r="Z249">
        <v>0</v>
      </c>
      <c r="AA249" t="s">
        <v>245</v>
      </c>
    </row>
    <row r="250" spans="1:27" x14ac:dyDescent="0.25">
      <c r="A250" t="s">
        <v>143</v>
      </c>
      <c r="B250" t="s">
        <v>53</v>
      </c>
      <c r="C250" t="s">
        <v>123</v>
      </c>
      <c r="D250" t="s">
        <v>48</v>
      </c>
      <c r="E250" t="s">
        <v>48</v>
      </c>
      <c r="F250">
        <v>0</v>
      </c>
      <c r="G250" t="s">
        <v>17</v>
      </c>
      <c r="H250">
        <v>0</v>
      </c>
      <c r="I250">
        <v>1</v>
      </c>
      <c r="J250" t="s">
        <v>48</v>
      </c>
      <c r="K250">
        <v>0</v>
      </c>
      <c r="L250" t="s">
        <v>48</v>
      </c>
      <c r="M250">
        <v>0</v>
      </c>
      <c r="N250">
        <v>0</v>
      </c>
      <c r="O250">
        <v>1</v>
      </c>
      <c r="P250" t="s">
        <v>48</v>
      </c>
      <c r="Q250">
        <v>0</v>
      </c>
      <c r="R250" t="s">
        <v>48</v>
      </c>
      <c r="S250">
        <v>0</v>
      </c>
      <c r="T250">
        <v>0</v>
      </c>
      <c r="U250" t="s">
        <v>48</v>
      </c>
      <c r="V250" t="s">
        <v>244</v>
      </c>
      <c r="W250">
        <v>1</v>
      </c>
      <c r="X250">
        <v>0</v>
      </c>
      <c r="Y250">
        <v>0</v>
      </c>
      <c r="Z250">
        <v>0</v>
      </c>
      <c r="AA250" t="s">
        <v>245</v>
      </c>
    </row>
    <row r="251" spans="1:27" x14ac:dyDescent="0.25">
      <c r="A251" t="s">
        <v>143</v>
      </c>
      <c r="B251" t="s">
        <v>195</v>
      </c>
      <c r="C251" t="s">
        <v>192</v>
      </c>
      <c r="D251" t="s">
        <v>48</v>
      </c>
      <c r="E251" t="s">
        <v>48</v>
      </c>
      <c r="F251">
        <v>0</v>
      </c>
      <c r="G251" t="s">
        <v>17</v>
      </c>
      <c r="H251">
        <v>0</v>
      </c>
      <c r="I251">
        <v>1</v>
      </c>
      <c r="J251" t="s">
        <v>48</v>
      </c>
      <c r="K251">
        <v>0</v>
      </c>
      <c r="L251" t="s">
        <v>48</v>
      </c>
      <c r="M251">
        <v>0</v>
      </c>
      <c r="N251">
        <v>0</v>
      </c>
      <c r="O251">
        <v>1</v>
      </c>
      <c r="P251" t="s">
        <v>48</v>
      </c>
      <c r="Q251">
        <v>0</v>
      </c>
      <c r="R251" t="s">
        <v>48</v>
      </c>
      <c r="S251">
        <v>0</v>
      </c>
      <c r="T251">
        <v>0</v>
      </c>
      <c r="U251" t="s">
        <v>48</v>
      </c>
      <c r="V251" t="s">
        <v>244</v>
      </c>
      <c r="W251">
        <v>1</v>
      </c>
      <c r="X251">
        <v>0</v>
      </c>
      <c r="Y251">
        <v>0</v>
      </c>
      <c r="Z251">
        <v>0</v>
      </c>
      <c r="AA251" t="s">
        <v>245</v>
      </c>
    </row>
    <row r="252" spans="1:27" x14ac:dyDescent="0.25">
      <c r="A252" t="s">
        <v>144</v>
      </c>
      <c r="B252" t="s">
        <v>49</v>
      </c>
      <c r="C252" t="s">
        <v>48</v>
      </c>
      <c r="D252" t="s">
        <v>48</v>
      </c>
      <c r="E252" t="s">
        <v>48</v>
      </c>
      <c r="F252">
        <v>0</v>
      </c>
      <c r="G252" t="s">
        <v>18</v>
      </c>
      <c r="H252">
        <v>1</v>
      </c>
      <c r="I252">
        <v>0</v>
      </c>
      <c r="J252" t="s">
        <v>48</v>
      </c>
      <c r="K252">
        <v>0</v>
      </c>
      <c r="L252" t="s">
        <v>48</v>
      </c>
      <c r="M252">
        <v>0</v>
      </c>
      <c r="N252">
        <v>0</v>
      </c>
      <c r="O252">
        <v>1</v>
      </c>
      <c r="P252" t="s">
        <v>48</v>
      </c>
      <c r="Q252">
        <v>0</v>
      </c>
      <c r="R252" t="s">
        <v>48</v>
      </c>
      <c r="S252">
        <v>0</v>
      </c>
      <c r="T252">
        <v>0</v>
      </c>
      <c r="U252" t="s">
        <v>48</v>
      </c>
      <c r="V252" t="s">
        <v>244</v>
      </c>
      <c r="W252">
        <v>1</v>
      </c>
      <c r="X252">
        <v>0</v>
      </c>
      <c r="Y252">
        <v>0</v>
      </c>
      <c r="Z252">
        <v>0</v>
      </c>
      <c r="AA252" t="s">
        <v>245</v>
      </c>
    </row>
    <row r="253" spans="1:27" x14ac:dyDescent="0.25">
      <c r="A253" t="s">
        <v>147</v>
      </c>
      <c r="B253" t="s">
        <v>220</v>
      </c>
      <c r="C253" t="s">
        <v>48</v>
      </c>
      <c r="D253" t="s">
        <v>48</v>
      </c>
      <c r="E253" t="s">
        <v>48</v>
      </c>
      <c r="F253">
        <v>2</v>
      </c>
      <c r="G253" t="s">
        <v>18</v>
      </c>
      <c r="H253">
        <v>1</v>
      </c>
      <c r="I253">
        <v>0</v>
      </c>
      <c r="J253" t="s">
        <v>48</v>
      </c>
      <c r="K253">
        <v>0</v>
      </c>
      <c r="L253" t="s">
        <v>48</v>
      </c>
      <c r="M253">
        <v>0</v>
      </c>
      <c r="N253">
        <v>0</v>
      </c>
      <c r="O253">
        <v>1</v>
      </c>
      <c r="P253" t="s">
        <v>48</v>
      </c>
      <c r="Q253">
        <v>0</v>
      </c>
      <c r="R253" t="s">
        <v>48</v>
      </c>
      <c r="S253">
        <v>0</v>
      </c>
      <c r="T253">
        <v>0</v>
      </c>
      <c r="U253" t="s">
        <v>48</v>
      </c>
      <c r="V253" t="s">
        <v>246</v>
      </c>
      <c r="W253">
        <v>0</v>
      </c>
      <c r="X253">
        <v>1</v>
      </c>
      <c r="Y253">
        <v>0</v>
      </c>
      <c r="Z253">
        <v>0</v>
      </c>
      <c r="AA253" t="s">
        <v>245</v>
      </c>
    </row>
    <row r="254" spans="1:27" x14ac:dyDescent="0.25">
      <c r="A254" t="s">
        <v>143</v>
      </c>
      <c r="B254" t="s">
        <v>178</v>
      </c>
      <c r="C254" t="s">
        <v>48</v>
      </c>
      <c r="D254" t="s">
        <v>48</v>
      </c>
      <c r="E254" t="s">
        <v>48</v>
      </c>
      <c r="F254">
        <v>0</v>
      </c>
      <c r="G254" t="s">
        <v>18</v>
      </c>
      <c r="H254">
        <v>1</v>
      </c>
      <c r="I254">
        <v>0</v>
      </c>
      <c r="J254" t="s">
        <v>48</v>
      </c>
      <c r="K254">
        <v>0</v>
      </c>
      <c r="L254" t="s">
        <v>48</v>
      </c>
      <c r="M254">
        <v>0</v>
      </c>
      <c r="N254">
        <v>0</v>
      </c>
      <c r="O254">
        <v>1</v>
      </c>
      <c r="P254" t="s">
        <v>48</v>
      </c>
      <c r="Q254">
        <v>0</v>
      </c>
      <c r="R254" t="s">
        <v>48</v>
      </c>
      <c r="S254">
        <v>0</v>
      </c>
      <c r="T254">
        <v>0</v>
      </c>
      <c r="U254" t="s">
        <v>48</v>
      </c>
      <c r="V254" t="s">
        <v>244</v>
      </c>
      <c r="W254">
        <v>1</v>
      </c>
      <c r="X254">
        <v>0</v>
      </c>
      <c r="Y254">
        <v>0</v>
      </c>
      <c r="Z254">
        <v>0</v>
      </c>
      <c r="AA254" t="s">
        <v>245</v>
      </c>
    </row>
    <row r="255" spans="1:27" x14ac:dyDescent="0.25">
      <c r="A255" t="s">
        <v>149</v>
      </c>
      <c r="B255" t="s">
        <v>117</v>
      </c>
      <c r="C255" t="s">
        <v>121</v>
      </c>
      <c r="D255" t="s">
        <v>48</v>
      </c>
      <c r="E255" t="s">
        <v>48</v>
      </c>
      <c r="F255">
        <v>0</v>
      </c>
      <c r="G255" t="s">
        <v>17</v>
      </c>
      <c r="H255">
        <v>0</v>
      </c>
      <c r="I255">
        <v>1</v>
      </c>
      <c r="J255" t="s">
        <v>48</v>
      </c>
      <c r="K255">
        <v>0</v>
      </c>
      <c r="L255" t="s">
        <v>48</v>
      </c>
      <c r="M255">
        <v>0</v>
      </c>
      <c r="N255">
        <v>0</v>
      </c>
      <c r="O255">
        <v>1</v>
      </c>
      <c r="P255" t="s">
        <v>48</v>
      </c>
      <c r="Q255">
        <v>0</v>
      </c>
      <c r="R255" t="s">
        <v>48</v>
      </c>
      <c r="S255">
        <v>0</v>
      </c>
      <c r="T255">
        <v>0</v>
      </c>
      <c r="U255" t="s">
        <v>48</v>
      </c>
      <c r="V255" t="s">
        <v>244</v>
      </c>
      <c r="W255">
        <v>1</v>
      </c>
      <c r="X255">
        <v>0</v>
      </c>
      <c r="Y255">
        <v>0</v>
      </c>
      <c r="Z255">
        <v>0</v>
      </c>
      <c r="AA255" t="s">
        <v>245</v>
      </c>
    </row>
    <row r="256" spans="1:27" x14ac:dyDescent="0.25">
      <c r="A256" t="s">
        <v>149</v>
      </c>
      <c r="B256" t="s">
        <v>46</v>
      </c>
      <c r="C256" t="s">
        <v>48</v>
      </c>
      <c r="D256" t="s">
        <v>48</v>
      </c>
      <c r="E256" t="s">
        <v>48</v>
      </c>
      <c r="F256">
        <v>0</v>
      </c>
      <c r="G256" t="s">
        <v>18</v>
      </c>
      <c r="H256">
        <v>1</v>
      </c>
      <c r="I256">
        <v>0</v>
      </c>
      <c r="J256" t="s">
        <v>48</v>
      </c>
      <c r="K256">
        <v>0</v>
      </c>
      <c r="L256" t="s">
        <v>48</v>
      </c>
      <c r="M256">
        <v>0</v>
      </c>
      <c r="N256">
        <v>0</v>
      </c>
      <c r="O256">
        <v>1</v>
      </c>
      <c r="P256" t="s">
        <v>48</v>
      </c>
      <c r="Q256">
        <v>0</v>
      </c>
      <c r="R256" t="s">
        <v>48</v>
      </c>
      <c r="S256">
        <v>0</v>
      </c>
      <c r="T256">
        <v>0</v>
      </c>
      <c r="U256" t="s">
        <v>48</v>
      </c>
      <c r="V256" t="s">
        <v>244</v>
      </c>
      <c r="W256">
        <v>1</v>
      </c>
      <c r="X256">
        <v>0</v>
      </c>
      <c r="Y256">
        <v>0</v>
      </c>
      <c r="Z256">
        <v>0</v>
      </c>
      <c r="AA256" t="s">
        <v>245</v>
      </c>
    </row>
    <row r="257" spans="1:27" x14ac:dyDescent="0.25">
      <c r="A257" t="s">
        <v>149</v>
      </c>
      <c r="B257" t="s">
        <v>101</v>
      </c>
      <c r="C257" t="s">
        <v>124</v>
      </c>
      <c r="D257" t="s">
        <v>48</v>
      </c>
      <c r="E257" t="s">
        <v>48</v>
      </c>
      <c r="F257">
        <v>0</v>
      </c>
      <c r="G257" t="s">
        <v>17</v>
      </c>
      <c r="H257">
        <v>0</v>
      </c>
      <c r="I257">
        <v>1</v>
      </c>
      <c r="J257" t="s">
        <v>48</v>
      </c>
      <c r="K257">
        <v>0</v>
      </c>
      <c r="L257" t="s">
        <v>48</v>
      </c>
      <c r="M257">
        <v>0</v>
      </c>
      <c r="N257">
        <v>0</v>
      </c>
      <c r="O257">
        <v>1</v>
      </c>
      <c r="P257" t="s">
        <v>48</v>
      </c>
      <c r="Q257">
        <v>0</v>
      </c>
      <c r="R257" t="s">
        <v>48</v>
      </c>
      <c r="S257">
        <v>0</v>
      </c>
      <c r="T257">
        <v>0</v>
      </c>
      <c r="U257" t="s">
        <v>48</v>
      </c>
      <c r="V257" t="s">
        <v>244</v>
      </c>
      <c r="W257">
        <v>1</v>
      </c>
      <c r="X257">
        <v>0</v>
      </c>
      <c r="Y257">
        <v>0</v>
      </c>
      <c r="Z257">
        <v>0</v>
      </c>
      <c r="AA257" t="s">
        <v>245</v>
      </c>
    </row>
    <row r="258" spans="1:27" x14ac:dyDescent="0.25">
      <c r="A258" t="s">
        <v>149</v>
      </c>
      <c r="B258" t="s">
        <v>101</v>
      </c>
      <c r="C258" t="s">
        <v>48</v>
      </c>
      <c r="D258" t="s">
        <v>48</v>
      </c>
      <c r="E258" t="s">
        <v>48</v>
      </c>
      <c r="F258">
        <v>0</v>
      </c>
      <c r="G258" t="s">
        <v>18</v>
      </c>
      <c r="H258">
        <v>1</v>
      </c>
      <c r="I258">
        <v>0</v>
      </c>
      <c r="J258" t="s">
        <v>48</v>
      </c>
      <c r="K258">
        <v>0</v>
      </c>
      <c r="L258" t="s">
        <v>48</v>
      </c>
      <c r="M258">
        <v>0</v>
      </c>
      <c r="N258">
        <v>0</v>
      </c>
      <c r="O258">
        <v>1</v>
      </c>
      <c r="P258" t="s">
        <v>48</v>
      </c>
      <c r="Q258">
        <v>0</v>
      </c>
      <c r="R258" t="s">
        <v>48</v>
      </c>
      <c r="S258">
        <v>0</v>
      </c>
      <c r="T258">
        <v>0</v>
      </c>
      <c r="U258" t="s">
        <v>48</v>
      </c>
      <c r="V258" t="s">
        <v>244</v>
      </c>
      <c r="W258">
        <v>1</v>
      </c>
      <c r="X258">
        <v>0</v>
      </c>
      <c r="Y258">
        <v>0</v>
      </c>
      <c r="Z258">
        <v>0</v>
      </c>
      <c r="AA258" t="s">
        <v>245</v>
      </c>
    </row>
    <row r="259" spans="1:27" x14ac:dyDescent="0.25">
      <c r="A259" t="s">
        <v>147</v>
      </c>
      <c r="B259" t="s">
        <v>209</v>
      </c>
      <c r="C259" t="s">
        <v>192</v>
      </c>
      <c r="D259" t="s">
        <v>48</v>
      </c>
      <c r="E259" t="s">
        <v>48</v>
      </c>
      <c r="F259">
        <v>0</v>
      </c>
      <c r="G259" t="s">
        <v>17</v>
      </c>
      <c r="H259">
        <v>0</v>
      </c>
      <c r="I259">
        <v>1</v>
      </c>
      <c r="J259" t="s">
        <v>48</v>
      </c>
      <c r="K259">
        <v>0</v>
      </c>
      <c r="L259" t="s">
        <v>48</v>
      </c>
      <c r="M259">
        <v>0</v>
      </c>
      <c r="N259">
        <v>0</v>
      </c>
      <c r="O259">
        <v>1</v>
      </c>
      <c r="P259" t="s">
        <v>48</v>
      </c>
      <c r="Q259">
        <v>0</v>
      </c>
      <c r="R259" t="s">
        <v>48</v>
      </c>
      <c r="S259">
        <v>0</v>
      </c>
      <c r="T259">
        <v>0</v>
      </c>
      <c r="U259" t="s">
        <v>48</v>
      </c>
      <c r="V259" t="s">
        <v>244</v>
      </c>
      <c r="W259">
        <v>1</v>
      </c>
      <c r="X259">
        <v>0</v>
      </c>
      <c r="Y259">
        <v>0</v>
      </c>
      <c r="Z259">
        <v>0</v>
      </c>
      <c r="AA259" t="s">
        <v>245</v>
      </c>
    </row>
    <row r="260" spans="1:27" x14ac:dyDescent="0.25">
      <c r="A260" t="s">
        <v>147</v>
      </c>
      <c r="B260" t="s">
        <v>195</v>
      </c>
      <c r="C260" t="s">
        <v>192</v>
      </c>
      <c r="D260" t="s">
        <v>48</v>
      </c>
      <c r="E260" t="s">
        <v>48</v>
      </c>
      <c r="F260">
        <v>0</v>
      </c>
      <c r="G260" t="s">
        <v>17</v>
      </c>
      <c r="H260">
        <v>0</v>
      </c>
      <c r="I260">
        <v>1</v>
      </c>
      <c r="J260" t="s">
        <v>48</v>
      </c>
      <c r="K260">
        <v>0</v>
      </c>
      <c r="L260" t="s">
        <v>48</v>
      </c>
      <c r="M260">
        <v>0</v>
      </c>
      <c r="N260">
        <v>0</v>
      </c>
      <c r="O260">
        <v>1</v>
      </c>
      <c r="P260" t="s">
        <v>48</v>
      </c>
      <c r="Q260">
        <v>0</v>
      </c>
      <c r="R260" t="s">
        <v>48</v>
      </c>
      <c r="S260">
        <v>0</v>
      </c>
      <c r="T260">
        <v>0</v>
      </c>
      <c r="U260" t="s">
        <v>48</v>
      </c>
      <c r="V260" t="s">
        <v>244</v>
      </c>
      <c r="W260">
        <v>1</v>
      </c>
      <c r="X260">
        <v>0</v>
      </c>
      <c r="Y260">
        <v>0</v>
      </c>
      <c r="Z260">
        <v>0</v>
      </c>
      <c r="AA260" t="s">
        <v>245</v>
      </c>
    </row>
    <row r="261" spans="1:27" x14ac:dyDescent="0.25">
      <c r="A261" t="s">
        <v>143</v>
      </c>
      <c r="B261" t="s">
        <v>53</v>
      </c>
      <c r="C261" t="s">
        <v>48</v>
      </c>
      <c r="D261" t="s">
        <v>48</v>
      </c>
      <c r="E261" t="s">
        <v>48</v>
      </c>
      <c r="F261">
        <v>0</v>
      </c>
      <c r="G261" t="s">
        <v>18</v>
      </c>
      <c r="H261">
        <v>1</v>
      </c>
      <c r="I261">
        <v>0</v>
      </c>
      <c r="J261" t="s">
        <v>48</v>
      </c>
      <c r="K261">
        <v>0</v>
      </c>
      <c r="L261" t="s">
        <v>48</v>
      </c>
      <c r="M261">
        <v>0</v>
      </c>
      <c r="N261">
        <v>0</v>
      </c>
      <c r="O261">
        <v>1</v>
      </c>
      <c r="P261" t="s">
        <v>48</v>
      </c>
      <c r="Q261">
        <v>0</v>
      </c>
      <c r="R261" t="s">
        <v>48</v>
      </c>
      <c r="S261">
        <v>0</v>
      </c>
      <c r="T261">
        <v>0</v>
      </c>
      <c r="U261" t="s">
        <v>48</v>
      </c>
      <c r="V261" t="s">
        <v>244</v>
      </c>
      <c r="W261">
        <v>1</v>
      </c>
      <c r="X261">
        <v>0</v>
      </c>
      <c r="Y261">
        <v>0</v>
      </c>
      <c r="Z261">
        <v>0</v>
      </c>
      <c r="AA261" t="s">
        <v>245</v>
      </c>
    </row>
    <row r="262" spans="1:27" x14ac:dyDescent="0.25">
      <c r="A262" t="s">
        <v>143</v>
      </c>
      <c r="B262" t="s">
        <v>59</v>
      </c>
      <c r="C262" t="s">
        <v>48</v>
      </c>
      <c r="D262" t="s">
        <v>48</v>
      </c>
      <c r="E262" t="s">
        <v>48</v>
      </c>
      <c r="F262">
        <v>0</v>
      </c>
      <c r="G262" t="s">
        <v>18</v>
      </c>
      <c r="H262">
        <v>1</v>
      </c>
      <c r="I262">
        <v>0</v>
      </c>
      <c r="J262" t="s">
        <v>48</v>
      </c>
      <c r="K262">
        <v>0</v>
      </c>
      <c r="L262" t="s">
        <v>48</v>
      </c>
      <c r="M262">
        <v>0</v>
      </c>
      <c r="N262">
        <v>0</v>
      </c>
      <c r="O262">
        <v>1</v>
      </c>
      <c r="P262" t="s">
        <v>48</v>
      </c>
      <c r="Q262">
        <v>0</v>
      </c>
      <c r="R262" t="s">
        <v>48</v>
      </c>
      <c r="S262">
        <v>0</v>
      </c>
      <c r="T262">
        <v>0</v>
      </c>
      <c r="U262" t="s">
        <v>48</v>
      </c>
      <c r="V262" t="s">
        <v>244</v>
      </c>
      <c r="W262">
        <v>1</v>
      </c>
      <c r="X262">
        <v>0</v>
      </c>
      <c r="Y262">
        <v>0</v>
      </c>
      <c r="Z262">
        <v>0</v>
      </c>
      <c r="AA262" t="s">
        <v>245</v>
      </c>
    </row>
    <row r="263" spans="1:27" x14ac:dyDescent="0.25">
      <c r="A263" t="s">
        <v>151</v>
      </c>
      <c r="B263" t="s">
        <v>76</v>
      </c>
      <c r="C263" t="s">
        <v>48</v>
      </c>
      <c r="D263" t="s">
        <v>48</v>
      </c>
      <c r="E263" t="s">
        <v>48</v>
      </c>
      <c r="F263">
        <v>0</v>
      </c>
      <c r="G263" t="s">
        <v>18</v>
      </c>
      <c r="H263">
        <v>1</v>
      </c>
      <c r="I263">
        <v>0</v>
      </c>
      <c r="J263" t="s">
        <v>48</v>
      </c>
      <c r="K263">
        <v>0</v>
      </c>
      <c r="L263" t="s">
        <v>48</v>
      </c>
      <c r="M263">
        <v>0</v>
      </c>
      <c r="N263">
        <v>0</v>
      </c>
      <c r="O263">
        <v>1</v>
      </c>
      <c r="P263" t="s">
        <v>48</v>
      </c>
      <c r="Q263">
        <v>0</v>
      </c>
      <c r="R263" t="s">
        <v>48</v>
      </c>
      <c r="S263">
        <v>0</v>
      </c>
      <c r="T263">
        <v>0</v>
      </c>
      <c r="U263" t="s">
        <v>48</v>
      </c>
      <c r="V263" t="s">
        <v>244</v>
      </c>
      <c r="W263">
        <v>1</v>
      </c>
      <c r="X263">
        <v>0</v>
      </c>
      <c r="Y263">
        <v>0</v>
      </c>
      <c r="Z263">
        <v>0</v>
      </c>
      <c r="AA263" t="s">
        <v>245</v>
      </c>
    </row>
    <row r="264" spans="1:27" x14ac:dyDescent="0.25">
      <c r="A264" t="s">
        <v>143</v>
      </c>
      <c r="B264" t="s">
        <v>64</v>
      </c>
      <c r="C264" t="s">
        <v>48</v>
      </c>
      <c r="D264" t="s">
        <v>48</v>
      </c>
      <c r="E264" t="s">
        <v>48</v>
      </c>
      <c r="F264">
        <v>0</v>
      </c>
      <c r="G264" t="s">
        <v>18</v>
      </c>
      <c r="H264">
        <v>1</v>
      </c>
      <c r="I264">
        <v>0</v>
      </c>
      <c r="J264" t="s">
        <v>48</v>
      </c>
      <c r="K264">
        <v>0</v>
      </c>
      <c r="L264" t="s">
        <v>48</v>
      </c>
      <c r="M264">
        <v>0</v>
      </c>
      <c r="N264">
        <v>0</v>
      </c>
      <c r="O264">
        <v>1</v>
      </c>
      <c r="P264" t="s">
        <v>48</v>
      </c>
      <c r="Q264">
        <v>0</v>
      </c>
      <c r="R264" t="s">
        <v>48</v>
      </c>
      <c r="S264">
        <v>0</v>
      </c>
      <c r="T264">
        <v>0</v>
      </c>
      <c r="U264" t="s">
        <v>48</v>
      </c>
      <c r="V264" t="s">
        <v>246</v>
      </c>
      <c r="W264">
        <v>0</v>
      </c>
      <c r="X264">
        <v>1</v>
      </c>
      <c r="Y264">
        <v>0</v>
      </c>
      <c r="Z264">
        <v>0</v>
      </c>
      <c r="AA264" t="s">
        <v>245</v>
      </c>
    </row>
    <row r="265" spans="1:27" x14ac:dyDescent="0.25">
      <c r="A265" t="s">
        <v>144</v>
      </c>
      <c r="B265" t="s">
        <v>80</v>
      </c>
      <c r="C265" t="s">
        <v>122</v>
      </c>
      <c r="D265" t="s">
        <v>48</v>
      </c>
      <c r="E265" t="s">
        <v>48</v>
      </c>
      <c r="F265">
        <v>0</v>
      </c>
      <c r="G265" t="s">
        <v>17</v>
      </c>
      <c r="H265">
        <v>0</v>
      </c>
      <c r="I265">
        <v>1</v>
      </c>
      <c r="J265" t="s">
        <v>98</v>
      </c>
      <c r="K265">
        <v>1</v>
      </c>
      <c r="L265" t="s">
        <v>145</v>
      </c>
      <c r="M265">
        <v>1</v>
      </c>
      <c r="N265">
        <v>0</v>
      </c>
      <c r="O265">
        <v>1</v>
      </c>
      <c r="P265" t="s">
        <v>48</v>
      </c>
      <c r="Q265">
        <v>0</v>
      </c>
      <c r="R265" t="s">
        <v>48</v>
      </c>
      <c r="S265">
        <v>0</v>
      </c>
      <c r="T265">
        <v>0</v>
      </c>
      <c r="U265" t="s">
        <v>48</v>
      </c>
      <c r="V265" t="s">
        <v>244</v>
      </c>
      <c r="W265">
        <v>1</v>
      </c>
      <c r="X265">
        <v>0</v>
      </c>
      <c r="Y265">
        <v>0</v>
      </c>
      <c r="Z265">
        <v>0</v>
      </c>
      <c r="AA265" t="s">
        <v>245</v>
      </c>
    </row>
    <row r="266" spans="1:27" x14ac:dyDescent="0.25">
      <c r="A266" t="s">
        <v>144</v>
      </c>
      <c r="B266" t="s">
        <v>80</v>
      </c>
      <c r="C266" t="s">
        <v>48</v>
      </c>
      <c r="D266" t="s">
        <v>48</v>
      </c>
      <c r="E266" t="s">
        <v>48</v>
      </c>
      <c r="F266">
        <v>0</v>
      </c>
      <c r="G266" t="s">
        <v>18</v>
      </c>
      <c r="H266">
        <v>1</v>
      </c>
      <c r="I266">
        <v>0</v>
      </c>
      <c r="J266" t="s">
        <v>48</v>
      </c>
      <c r="K266">
        <v>0</v>
      </c>
      <c r="L266" t="s">
        <v>48</v>
      </c>
      <c r="M266">
        <v>0</v>
      </c>
      <c r="N266">
        <v>0</v>
      </c>
      <c r="O266">
        <v>1</v>
      </c>
      <c r="P266" t="s">
        <v>48</v>
      </c>
      <c r="Q266">
        <v>0</v>
      </c>
      <c r="R266" t="s">
        <v>48</v>
      </c>
      <c r="S266">
        <v>0</v>
      </c>
      <c r="T266">
        <v>0</v>
      </c>
      <c r="U266" t="s">
        <v>48</v>
      </c>
      <c r="V266" t="s">
        <v>246</v>
      </c>
      <c r="W266">
        <v>0</v>
      </c>
      <c r="X266">
        <v>1</v>
      </c>
      <c r="Y266">
        <v>0</v>
      </c>
      <c r="Z266">
        <v>0</v>
      </c>
      <c r="AA266" t="s">
        <v>245</v>
      </c>
    </row>
    <row r="267" spans="1:27" x14ac:dyDescent="0.25">
      <c r="A267" t="s">
        <v>155</v>
      </c>
      <c r="B267" t="s">
        <v>53</v>
      </c>
      <c r="C267" t="s">
        <v>123</v>
      </c>
      <c r="D267" t="s">
        <v>48</v>
      </c>
      <c r="E267" t="s">
        <v>48</v>
      </c>
      <c r="F267">
        <v>0</v>
      </c>
      <c r="G267" t="s">
        <v>17</v>
      </c>
      <c r="H267">
        <v>0</v>
      </c>
      <c r="I267">
        <v>1</v>
      </c>
      <c r="J267" t="s">
        <v>48</v>
      </c>
      <c r="K267">
        <v>0</v>
      </c>
      <c r="L267" t="s">
        <v>48</v>
      </c>
      <c r="M267">
        <v>0</v>
      </c>
      <c r="N267">
        <v>0</v>
      </c>
      <c r="O267">
        <v>1</v>
      </c>
      <c r="P267" t="s">
        <v>48</v>
      </c>
      <c r="Q267">
        <v>0</v>
      </c>
      <c r="R267" t="s">
        <v>48</v>
      </c>
      <c r="S267">
        <v>0</v>
      </c>
      <c r="T267">
        <v>0</v>
      </c>
      <c r="U267" t="s">
        <v>48</v>
      </c>
      <c r="V267" t="s">
        <v>244</v>
      </c>
      <c r="W267">
        <v>1</v>
      </c>
      <c r="X267">
        <v>0</v>
      </c>
      <c r="Y267">
        <v>0</v>
      </c>
      <c r="Z267">
        <v>0</v>
      </c>
      <c r="AA267" t="s">
        <v>245</v>
      </c>
    </row>
    <row r="268" spans="1:27" x14ac:dyDescent="0.25">
      <c r="A268" t="s">
        <v>155</v>
      </c>
      <c r="B268" t="s">
        <v>53</v>
      </c>
      <c r="C268" t="s">
        <v>123</v>
      </c>
      <c r="D268" t="s">
        <v>48</v>
      </c>
      <c r="E268" t="s">
        <v>48</v>
      </c>
      <c r="F268">
        <v>1</v>
      </c>
      <c r="G268" t="s">
        <v>17</v>
      </c>
      <c r="H268">
        <v>0</v>
      </c>
      <c r="I268">
        <v>1</v>
      </c>
      <c r="J268" t="s">
        <v>48</v>
      </c>
      <c r="K268">
        <v>0</v>
      </c>
      <c r="L268" t="s">
        <v>48</v>
      </c>
      <c r="M268">
        <v>0</v>
      </c>
      <c r="N268">
        <v>0</v>
      </c>
      <c r="O268">
        <v>1</v>
      </c>
      <c r="P268" t="s">
        <v>48</v>
      </c>
      <c r="Q268">
        <v>0</v>
      </c>
      <c r="R268" t="s">
        <v>48</v>
      </c>
      <c r="S268">
        <v>0</v>
      </c>
      <c r="T268">
        <v>0</v>
      </c>
      <c r="U268" t="s">
        <v>48</v>
      </c>
      <c r="V268" t="s">
        <v>246</v>
      </c>
      <c r="W268">
        <v>0</v>
      </c>
      <c r="X268">
        <v>1</v>
      </c>
      <c r="Y268">
        <v>0</v>
      </c>
      <c r="Z268">
        <v>0</v>
      </c>
      <c r="AA268" t="s">
        <v>245</v>
      </c>
    </row>
    <row r="269" spans="1:27" x14ac:dyDescent="0.25">
      <c r="A269" t="s">
        <v>155</v>
      </c>
      <c r="B269" t="s">
        <v>195</v>
      </c>
      <c r="C269" t="s">
        <v>192</v>
      </c>
      <c r="D269" t="s">
        <v>48</v>
      </c>
      <c r="E269" t="s">
        <v>48</v>
      </c>
      <c r="F269">
        <v>0</v>
      </c>
      <c r="G269" t="s">
        <v>17</v>
      </c>
      <c r="H269">
        <v>0</v>
      </c>
      <c r="I269">
        <v>1</v>
      </c>
      <c r="J269" t="s">
        <v>48</v>
      </c>
      <c r="K269">
        <v>0</v>
      </c>
      <c r="L269" t="s">
        <v>48</v>
      </c>
      <c r="M269">
        <v>0</v>
      </c>
      <c r="N269">
        <v>0</v>
      </c>
      <c r="O269">
        <v>1</v>
      </c>
      <c r="P269" t="s">
        <v>48</v>
      </c>
      <c r="Q269">
        <v>0</v>
      </c>
      <c r="R269" t="s">
        <v>48</v>
      </c>
      <c r="S269">
        <v>0</v>
      </c>
      <c r="T269">
        <v>0</v>
      </c>
      <c r="U269" t="s">
        <v>48</v>
      </c>
      <c r="V269" t="s">
        <v>244</v>
      </c>
      <c r="W269">
        <v>1</v>
      </c>
      <c r="X269">
        <v>0</v>
      </c>
      <c r="Y269">
        <v>0</v>
      </c>
      <c r="Z269">
        <v>0</v>
      </c>
      <c r="AA269" t="s">
        <v>245</v>
      </c>
    </row>
    <row r="270" spans="1:27" x14ac:dyDescent="0.25">
      <c r="A270" t="s">
        <v>151</v>
      </c>
      <c r="B270" t="s">
        <v>76</v>
      </c>
      <c r="C270" t="s">
        <v>48</v>
      </c>
      <c r="D270" t="s">
        <v>48</v>
      </c>
      <c r="E270" t="s">
        <v>48</v>
      </c>
      <c r="F270">
        <v>0</v>
      </c>
      <c r="G270" t="s">
        <v>18</v>
      </c>
      <c r="H270">
        <v>1</v>
      </c>
      <c r="I270">
        <v>0</v>
      </c>
      <c r="J270" t="s">
        <v>48</v>
      </c>
      <c r="K270">
        <v>0</v>
      </c>
      <c r="L270" t="s">
        <v>48</v>
      </c>
      <c r="M270">
        <v>0</v>
      </c>
      <c r="N270">
        <v>0</v>
      </c>
      <c r="O270">
        <v>1</v>
      </c>
      <c r="P270" t="s">
        <v>48</v>
      </c>
      <c r="Q270">
        <v>0</v>
      </c>
      <c r="R270" t="s">
        <v>48</v>
      </c>
      <c r="S270">
        <v>0</v>
      </c>
      <c r="T270">
        <v>0</v>
      </c>
      <c r="U270" t="s">
        <v>48</v>
      </c>
      <c r="V270" t="s">
        <v>244</v>
      </c>
      <c r="W270">
        <v>1</v>
      </c>
      <c r="X270">
        <v>0</v>
      </c>
      <c r="Y270">
        <v>0</v>
      </c>
      <c r="Z270">
        <v>0</v>
      </c>
      <c r="AA270" t="s">
        <v>245</v>
      </c>
    </row>
    <row r="271" spans="1:27" x14ac:dyDescent="0.25">
      <c r="A271" t="s">
        <v>144</v>
      </c>
      <c r="B271" t="s">
        <v>221</v>
      </c>
      <c r="C271" t="s">
        <v>48</v>
      </c>
      <c r="D271" t="s">
        <v>48</v>
      </c>
      <c r="E271" t="s">
        <v>48</v>
      </c>
      <c r="F271">
        <v>0</v>
      </c>
      <c r="G271" t="s">
        <v>18</v>
      </c>
      <c r="H271">
        <v>1</v>
      </c>
      <c r="I271">
        <v>0</v>
      </c>
      <c r="J271" t="s">
        <v>48</v>
      </c>
      <c r="K271">
        <v>0</v>
      </c>
      <c r="L271" t="s">
        <v>48</v>
      </c>
      <c r="M271">
        <v>0</v>
      </c>
      <c r="N271">
        <v>0</v>
      </c>
      <c r="O271">
        <v>1</v>
      </c>
      <c r="P271" t="s">
        <v>48</v>
      </c>
      <c r="Q271">
        <v>0</v>
      </c>
      <c r="R271" t="s">
        <v>48</v>
      </c>
      <c r="S271">
        <v>0</v>
      </c>
      <c r="T271">
        <v>0</v>
      </c>
      <c r="U271" t="s">
        <v>48</v>
      </c>
      <c r="V271" t="s">
        <v>244</v>
      </c>
      <c r="W271">
        <v>1</v>
      </c>
      <c r="X271">
        <v>0</v>
      </c>
      <c r="Y271">
        <v>0</v>
      </c>
      <c r="Z271">
        <v>0</v>
      </c>
      <c r="AA271" t="s">
        <v>245</v>
      </c>
    </row>
    <row r="272" spans="1:27" x14ac:dyDescent="0.25">
      <c r="A272" t="s">
        <v>144</v>
      </c>
      <c r="B272" t="s">
        <v>42</v>
      </c>
      <c r="C272" t="s">
        <v>48</v>
      </c>
      <c r="D272" t="s">
        <v>48</v>
      </c>
      <c r="E272" t="s">
        <v>48</v>
      </c>
      <c r="F272">
        <v>0</v>
      </c>
      <c r="G272" t="s">
        <v>18</v>
      </c>
      <c r="H272">
        <v>1</v>
      </c>
      <c r="I272">
        <v>0</v>
      </c>
      <c r="J272" t="s">
        <v>48</v>
      </c>
      <c r="K272">
        <v>0</v>
      </c>
      <c r="L272" t="s">
        <v>48</v>
      </c>
      <c r="M272">
        <v>0</v>
      </c>
      <c r="N272">
        <v>0</v>
      </c>
      <c r="O272">
        <v>1</v>
      </c>
      <c r="P272" t="s">
        <v>48</v>
      </c>
      <c r="Q272">
        <v>0</v>
      </c>
      <c r="R272" t="s">
        <v>48</v>
      </c>
      <c r="S272">
        <v>0</v>
      </c>
      <c r="T272">
        <v>0</v>
      </c>
      <c r="U272" t="s">
        <v>48</v>
      </c>
      <c r="V272" t="s">
        <v>244</v>
      </c>
      <c r="W272">
        <v>1</v>
      </c>
      <c r="X272">
        <v>0</v>
      </c>
      <c r="Y272">
        <v>0</v>
      </c>
      <c r="Z272">
        <v>0</v>
      </c>
      <c r="AA272" t="s">
        <v>245</v>
      </c>
    </row>
    <row r="273" spans="1:27" x14ac:dyDescent="0.25">
      <c r="A273" t="s">
        <v>148</v>
      </c>
      <c r="B273" t="s">
        <v>173</v>
      </c>
      <c r="C273" t="s">
        <v>48</v>
      </c>
      <c r="D273" t="s">
        <v>48</v>
      </c>
      <c r="E273" t="s">
        <v>48</v>
      </c>
      <c r="F273">
        <v>3</v>
      </c>
      <c r="G273" t="s">
        <v>18</v>
      </c>
      <c r="H273">
        <v>1</v>
      </c>
      <c r="I273">
        <v>0</v>
      </c>
      <c r="J273" t="s">
        <v>48</v>
      </c>
      <c r="K273">
        <v>0</v>
      </c>
      <c r="L273" t="s">
        <v>48</v>
      </c>
      <c r="M273">
        <v>0</v>
      </c>
      <c r="N273">
        <v>0</v>
      </c>
      <c r="O273">
        <v>1</v>
      </c>
      <c r="P273" t="s">
        <v>48</v>
      </c>
      <c r="Q273">
        <v>0</v>
      </c>
      <c r="R273" t="s">
        <v>48</v>
      </c>
      <c r="S273">
        <v>0</v>
      </c>
      <c r="T273">
        <v>0</v>
      </c>
      <c r="U273" t="s">
        <v>48</v>
      </c>
      <c r="V273" t="s">
        <v>246</v>
      </c>
      <c r="W273">
        <v>0</v>
      </c>
      <c r="X273">
        <v>1</v>
      </c>
      <c r="Y273">
        <v>0</v>
      </c>
      <c r="Z273">
        <v>0</v>
      </c>
      <c r="AA273" t="s">
        <v>245</v>
      </c>
    </row>
    <row r="274" spans="1:27" x14ac:dyDescent="0.25">
      <c r="A274" t="s">
        <v>148</v>
      </c>
      <c r="B274" t="s">
        <v>171</v>
      </c>
      <c r="C274" t="s">
        <v>48</v>
      </c>
      <c r="D274" t="s">
        <v>48</v>
      </c>
      <c r="E274" t="s">
        <v>48</v>
      </c>
      <c r="F274">
        <v>1</v>
      </c>
      <c r="G274" t="s">
        <v>18</v>
      </c>
      <c r="H274">
        <v>1</v>
      </c>
      <c r="I274">
        <v>0</v>
      </c>
      <c r="J274" t="s">
        <v>48</v>
      </c>
      <c r="K274">
        <v>0</v>
      </c>
      <c r="L274" t="s">
        <v>48</v>
      </c>
      <c r="M274">
        <v>0</v>
      </c>
      <c r="N274">
        <v>0</v>
      </c>
      <c r="O274">
        <v>1</v>
      </c>
      <c r="P274" t="s">
        <v>48</v>
      </c>
      <c r="Q274">
        <v>0</v>
      </c>
      <c r="R274" t="s">
        <v>48</v>
      </c>
      <c r="S274">
        <v>0</v>
      </c>
      <c r="T274">
        <v>0</v>
      </c>
      <c r="U274" t="s">
        <v>48</v>
      </c>
      <c r="V274" t="s">
        <v>244</v>
      </c>
      <c r="W274">
        <v>1</v>
      </c>
      <c r="X274">
        <v>0</v>
      </c>
      <c r="Y274">
        <v>0</v>
      </c>
      <c r="Z274">
        <v>0</v>
      </c>
      <c r="AA274" t="s">
        <v>245</v>
      </c>
    </row>
    <row r="275" spans="1:27" x14ac:dyDescent="0.25">
      <c r="A275" t="s">
        <v>144</v>
      </c>
      <c r="B275" t="s">
        <v>58</v>
      </c>
      <c r="C275" t="s">
        <v>123</v>
      </c>
      <c r="D275" t="s">
        <v>48</v>
      </c>
      <c r="E275" t="s">
        <v>48</v>
      </c>
      <c r="F275">
        <v>1</v>
      </c>
      <c r="G275" t="s">
        <v>17</v>
      </c>
      <c r="H275">
        <v>0</v>
      </c>
      <c r="I275">
        <v>1</v>
      </c>
      <c r="J275" t="s">
        <v>48</v>
      </c>
      <c r="K275">
        <v>0</v>
      </c>
      <c r="L275" t="s">
        <v>48</v>
      </c>
      <c r="M275">
        <v>0</v>
      </c>
      <c r="N275">
        <v>0</v>
      </c>
      <c r="O275">
        <v>1</v>
      </c>
      <c r="P275" t="s">
        <v>48</v>
      </c>
      <c r="Q275">
        <v>0</v>
      </c>
      <c r="R275" t="s">
        <v>48</v>
      </c>
      <c r="S275">
        <v>0</v>
      </c>
      <c r="T275">
        <v>0</v>
      </c>
      <c r="U275" t="s">
        <v>48</v>
      </c>
      <c r="V275" t="s">
        <v>244</v>
      </c>
      <c r="W275">
        <v>1</v>
      </c>
      <c r="X275">
        <v>0</v>
      </c>
      <c r="Y275">
        <v>0</v>
      </c>
      <c r="Z275">
        <v>0</v>
      </c>
      <c r="AA275" t="s">
        <v>245</v>
      </c>
    </row>
    <row r="276" spans="1:27" x14ac:dyDescent="0.25">
      <c r="A276" t="s">
        <v>144</v>
      </c>
      <c r="B276" t="s">
        <v>88</v>
      </c>
      <c r="C276" t="s">
        <v>122</v>
      </c>
      <c r="D276" t="s">
        <v>48</v>
      </c>
      <c r="E276" t="s">
        <v>48</v>
      </c>
      <c r="F276">
        <v>0</v>
      </c>
      <c r="G276" t="s">
        <v>17</v>
      </c>
      <c r="H276">
        <v>0</v>
      </c>
      <c r="I276">
        <v>1</v>
      </c>
      <c r="J276" t="s">
        <v>48</v>
      </c>
      <c r="K276">
        <v>0</v>
      </c>
      <c r="L276" t="s">
        <v>48</v>
      </c>
      <c r="M276">
        <v>0</v>
      </c>
      <c r="N276">
        <v>0</v>
      </c>
      <c r="O276">
        <v>1</v>
      </c>
      <c r="P276" t="s">
        <v>48</v>
      </c>
      <c r="Q276">
        <v>0</v>
      </c>
      <c r="R276" t="s">
        <v>48</v>
      </c>
      <c r="S276">
        <v>0</v>
      </c>
      <c r="T276">
        <v>0</v>
      </c>
      <c r="U276" t="s">
        <v>48</v>
      </c>
      <c r="V276" t="s">
        <v>246</v>
      </c>
      <c r="W276">
        <v>0</v>
      </c>
      <c r="X276">
        <v>1</v>
      </c>
      <c r="Y276">
        <v>0</v>
      </c>
      <c r="Z276">
        <v>0</v>
      </c>
      <c r="AA276" t="s">
        <v>245</v>
      </c>
    </row>
    <row r="277" spans="1:27" x14ac:dyDescent="0.25">
      <c r="A277" t="s">
        <v>148</v>
      </c>
      <c r="B277" t="s">
        <v>174</v>
      </c>
      <c r="C277" t="s">
        <v>48</v>
      </c>
      <c r="D277" t="s">
        <v>48</v>
      </c>
      <c r="E277" t="s">
        <v>48</v>
      </c>
      <c r="F277">
        <v>0</v>
      </c>
      <c r="G277" t="s">
        <v>18</v>
      </c>
      <c r="H277">
        <v>1</v>
      </c>
      <c r="I277">
        <v>0</v>
      </c>
      <c r="J277" t="s">
        <v>48</v>
      </c>
      <c r="K277">
        <v>0</v>
      </c>
      <c r="L277" t="s">
        <v>48</v>
      </c>
      <c r="M277">
        <v>0</v>
      </c>
      <c r="N277">
        <v>0</v>
      </c>
      <c r="O277">
        <v>1</v>
      </c>
      <c r="P277" t="s">
        <v>48</v>
      </c>
      <c r="Q277">
        <v>0</v>
      </c>
      <c r="R277" t="s">
        <v>48</v>
      </c>
      <c r="S277">
        <v>0</v>
      </c>
      <c r="T277">
        <v>0</v>
      </c>
      <c r="U277" t="s">
        <v>48</v>
      </c>
      <c r="V277" t="s">
        <v>246</v>
      </c>
      <c r="W277">
        <v>0</v>
      </c>
      <c r="X277">
        <v>1</v>
      </c>
      <c r="Y277">
        <v>0</v>
      </c>
      <c r="Z277">
        <v>0</v>
      </c>
      <c r="AA277" t="s">
        <v>245</v>
      </c>
    </row>
    <row r="278" spans="1:27" x14ac:dyDescent="0.25">
      <c r="A278" t="s">
        <v>147</v>
      </c>
      <c r="B278" t="s">
        <v>53</v>
      </c>
      <c r="C278" t="s">
        <v>48</v>
      </c>
      <c r="D278" t="s">
        <v>48</v>
      </c>
      <c r="E278" t="s">
        <v>48</v>
      </c>
      <c r="F278">
        <v>0</v>
      </c>
      <c r="G278" t="s">
        <v>18</v>
      </c>
      <c r="H278">
        <v>1</v>
      </c>
      <c r="I278">
        <v>0</v>
      </c>
      <c r="J278" t="s">
        <v>48</v>
      </c>
      <c r="K278">
        <v>0</v>
      </c>
      <c r="L278" t="s">
        <v>48</v>
      </c>
      <c r="M278">
        <v>0</v>
      </c>
      <c r="N278">
        <v>0</v>
      </c>
      <c r="O278">
        <v>1</v>
      </c>
      <c r="P278" t="s">
        <v>48</v>
      </c>
      <c r="Q278">
        <v>0</v>
      </c>
      <c r="R278" t="s">
        <v>48</v>
      </c>
      <c r="S278">
        <v>0</v>
      </c>
      <c r="T278">
        <v>0</v>
      </c>
      <c r="U278" t="s">
        <v>48</v>
      </c>
      <c r="V278" t="s">
        <v>244</v>
      </c>
      <c r="W278">
        <v>1</v>
      </c>
      <c r="X278">
        <v>0</v>
      </c>
      <c r="Y278">
        <v>0</v>
      </c>
      <c r="Z278">
        <v>0</v>
      </c>
      <c r="AA278" t="s">
        <v>245</v>
      </c>
    </row>
    <row r="279" spans="1:27" x14ac:dyDescent="0.25">
      <c r="A279" t="s">
        <v>148</v>
      </c>
      <c r="B279" t="s">
        <v>86</v>
      </c>
      <c r="C279" t="s">
        <v>48</v>
      </c>
      <c r="D279" t="s">
        <v>48</v>
      </c>
      <c r="E279" t="s">
        <v>48</v>
      </c>
      <c r="F279">
        <v>0</v>
      </c>
      <c r="G279" t="s">
        <v>18</v>
      </c>
      <c r="H279">
        <v>1</v>
      </c>
      <c r="I279">
        <v>0</v>
      </c>
      <c r="J279" t="s">
        <v>48</v>
      </c>
      <c r="K279">
        <v>0</v>
      </c>
      <c r="L279" t="s">
        <v>48</v>
      </c>
      <c r="M279">
        <v>0</v>
      </c>
      <c r="N279">
        <v>0</v>
      </c>
      <c r="O279">
        <v>1</v>
      </c>
      <c r="P279" t="s">
        <v>48</v>
      </c>
      <c r="Q279">
        <v>0</v>
      </c>
      <c r="R279" t="s">
        <v>48</v>
      </c>
      <c r="S279">
        <v>0</v>
      </c>
      <c r="T279">
        <v>0</v>
      </c>
      <c r="U279" t="s">
        <v>48</v>
      </c>
      <c r="V279" t="s">
        <v>246</v>
      </c>
      <c r="W279">
        <v>0</v>
      </c>
      <c r="X279">
        <v>1</v>
      </c>
      <c r="Y279">
        <v>0</v>
      </c>
      <c r="Z279">
        <v>0</v>
      </c>
      <c r="AA279" t="s">
        <v>245</v>
      </c>
    </row>
    <row r="280" spans="1:27" x14ac:dyDescent="0.25">
      <c r="A280" t="s">
        <v>148</v>
      </c>
      <c r="B280" t="s">
        <v>171</v>
      </c>
      <c r="C280" t="s">
        <v>48</v>
      </c>
      <c r="D280" t="s">
        <v>48</v>
      </c>
      <c r="E280" t="s">
        <v>48</v>
      </c>
      <c r="F280">
        <v>0</v>
      </c>
      <c r="G280" t="s">
        <v>18</v>
      </c>
      <c r="H280">
        <v>1</v>
      </c>
      <c r="I280">
        <v>0</v>
      </c>
      <c r="J280" t="s">
        <v>48</v>
      </c>
      <c r="K280">
        <v>0</v>
      </c>
      <c r="L280" t="s">
        <v>48</v>
      </c>
      <c r="M280">
        <v>0</v>
      </c>
      <c r="N280">
        <v>0</v>
      </c>
      <c r="O280">
        <v>1</v>
      </c>
      <c r="P280" t="s">
        <v>48</v>
      </c>
      <c r="Q280">
        <v>0</v>
      </c>
      <c r="R280" t="s">
        <v>48</v>
      </c>
      <c r="S280">
        <v>0</v>
      </c>
      <c r="T280">
        <v>0</v>
      </c>
      <c r="U280" t="s">
        <v>48</v>
      </c>
      <c r="V280" t="s">
        <v>244</v>
      </c>
      <c r="W280">
        <v>1</v>
      </c>
      <c r="X280">
        <v>0</v>
      </c>
      <c r="Y280">
        <v>0</v>
      </c>
      <c r="Z280">
        <v>0</v>
      </c>
      <c r="AA280" t="s">
        <v>245</v>
      </c>
    </row>
    <row r="281" spans="1:27" x14ac:dyDescent="0.25">
      <c r="A281" t="s">
        <v>151</v>
      </c>
      <c r="B281" t="s">
        <v>222</v>
      </c>
      <c r="C281" t="s">
        <v>48</v>
      </c>
      <c r="D281" t="s">
        <v>48</v>
      </c>
      <c r="E281" t="s">
        <v>48</v>
      </c>
      <c r="F281">
        <v>0</v>
      </c>
      <c r="G281" t="s">
        <v>18</v>
      </c>
      <c r="H281">
        <v>1</v>
      </c>
      <c r="I281">
        <v>0</v>
      </c>
      <c r="J281" t="s">
        <v>48</v>
      </c>
      <c r="K281">
        <v>0</v>
      </c>
      <c r="L281" t="s">
        <v>48</v>
      </c>
      <c r="M281">
        <v>0</v>
      </c>
      <c r="N281">
        <v>0</v>
      </c>
      <c r="O281">
        <v>1</v>
      </c>
      <c r="P281" t="s">
        <v>48</v>
      </c>
      <c r="Q281">
        <v>0</v>
      </c>
      <c r="R281" t="s">
        <v>48</v>
      </c>
      <c r="S281">
        <v>0</v>
      </c>
      <c r="T281">
        <v>0</v>
      </c>
      <c r="U281" t="s">
        <v>48</v>
      </c>
      <c r="V281" t="s">
        <v>244</v>
      </c>
      <c r="W281">
        <v>1</v>
      </c>
      <c r="X281">
        <v>0</v>
      </c>
      <c r="Y281">
        <v>0</v>
      </c>
      <c r="Z281">
        <v>0</v>
      </c>
      <c r="AA281" t="s">
        <v>245</v>
      </c>
    </row>
    <row r="282" spans="1:27" x14ac:dyDescent="0.25">
      <c r="A282" t="s">
        <v>147</v>
      </c>
      <c r="B282" t="s">
        <v>116</v>
      </c>
      <c r="C282" t="s">
        <v>48</v>
      </c>
      <c r="D282" t="s">
        <v>48</v>
      </c>
      <c r="E282" t="s">
        <v>48</v>
      </c>
      <c r="F282">
        <v>0</v>
      </c>
      <c r="G282" t="s">
        <v>18</v>
      </c>
      <c r="H282">
        <v>1</v>
      </c>
      <c r="I282">
        <v>0</v>
      </c>
      <c r="J282" t="s">
        <v>48</v>
      </c>
      <c r="K282">
        <v>0</v>
      </c>
      <c r="L282" t="s">
        <v>48</v>
      </c>
      <c r="M282">
        <v>0</v>
      </c>
      <c r="N282">
        <v>0</v>
      </c>
      <c r="O282">
        <v>1</v>
      </c>
      <c r="P282" t="s">
        <v>48</v>
      </c>
      <c r="Q282">
        <v>0</v>
      </c>
      <c r="R282" t="s">
        <v>48</v>
      </c>
      <c r="S282">
        <v>0</v>
      </c>
      <c r="T282">
        <v>0</v>
      </c>
      <c r="U282" t="s">
        <v>48</v>
      </c>
      <c r="V282" t="s">
        <v>246</v>
      </c>
      <c r="W282">
        <v>0</v>
      </c>
      <c r="X282">
        <v>1</v>
      </c>
      <c r="Y282">
        <v>0</v>
      </c>
      <c r="Z282">
        <v>0</v>
      </c>
      <c r="AA282" t="s">
        <v>245</v>
      </c>
    </row>
    <row r="283" spans="1:27" x14ac:dyDescent="0.25">
      <c r="A283" t="s">
        <v>148</v>
      </c>
      <c r="B283" t="s">
        <v>169</v>
      </c>
      <c r="C283" t="s">
        <v>48</v>
      </c>
      <c r="D283" t="s">
        <v>48</v>
      </c>
      <c r="E283" t="s">
        <v>48</v>
      </c>
      <c r="F283">
        <v>1</v>
      </c>
      <c r="G283" t="s">
        <v>18</v>
      </c>
      <c r="H283">
        <v>1</v>
      </c>
      <c r="I283">
        <v>0</v>
      </c>
      <c r="J283" t="s">
        <v>48</v>
      </c>
      <c r="K283">
        <v>0</v>
      </c>
      <c r="L283" t="s">
        <v>48</v>
      </c>
      <c r="M283">
        <v>0</v>
      </c>
      <c r="N283">
        <v>0</v>
      </c>
      <c r="O283">
        <v>1</v>
      </c>
      <c r="P283" t="s">
        <v>48</v>
      </c>
      <c r="Q283">
        <v>0</v>
      </c>
      <c r="R283" t="s">
        <v>48</v>
      </c>
      <c r="S283">
        <v>0</v>
      </c>
      <c r="T283">
        <v>0</v>
      </c>
      <c r="U283" t="s">
        <v>48</v>
      </c>
      <c r="V283" t="s">
        <v>244</v>
      </c>
      <c r="W283">
        <v>1</v>
      </c>
      <c r="X283">
        <v>0</v>
      </c>
      <c r="Y283">
        <v>0</v>
      </c>
      <c r="Z283">
        <v>0</v>
      </c>
      <c r="AA283" t="s">
        <v>245</v>
      </c>
    </row>
    <row r="284" spans="1:27" x14ac:dyDescent="0.25">
      <c r="A284" t="s">
        <v>151</v>
      </c>
      <c r="B284" t="s">
        <v>73</v>
      </c>
      <c r="C284" t="s">
        <v>48</v>
      </c>
      <c r="D284" t="s">
        <v>48</v>
      </c>
      <c r="E284" t="s">
        <v>48</v>
      </c>
      <c r="F284">
        <v>0</v>
      </c>
      <c r="G284" t="s">
        <v>18</v>
      </c>
      <c r="H284">
        <v>1</v>
      </c>
      <c r="I284">
        <v>0</v>
      </c>
      <c r="J284" t="s">
        <v>48</v>
      </c>
      <c r="K284">
        <v>0</v>
      </c>
      <c r="L284" t="s">
        <v>48</v>
      </c>
      <c r="M284">
        <v>0</v>
      </c>
      <c r="N284">
        <v>0</v>
      </c>
      <c r="O284">
        <v>1</v>
      </c>
      <c r="P284" t="s">
        <v>48</v>
      </c>
      <c r="Q284">
        <v>0</v>
      </c>
      <c r="R284" t="s">
        <v>48</v>
      </c>
      <c r="S284">
        <v>0</v>
      </c>
      <c r="T284">
        <v>0</v>
      </c>
      <c r="U284" t="s">
        <v>48</v>
      </c>
      <c r="V284" t="s">
        <v>244</v>
      </c>
      <c r="W284">
        <v>1</v>
      </c>
      <c r="X284">
        <v>0</v>
      </c>
      <c r="Y284">
        <v>0</v>
      </c>
      <c r="Z284">
        <v>0</v>
      </c>
      <c r="AA284" t="s">
        <v>245</v>
      </c>
    </row>
    <row r="285" spans="1:27" x14ac:dyDescent="0.25">
      <c r="A285" t="s">
        <v>151</v>
      </c>
      <c r="B285" t="s">
        <v>46</v>
      </c>
      <c r="C285" t="s">
        <v>122</v>
      </c>
      <c r="D285" t="s">
        <v>48</v>
      </c>
      <c r="E285" t="s">
        <v>48</v>
      </c>
      <c r="F285">
        <v>0</v>
      </c>
      <c r="G285" t="s">
        <v>17</v>
      </c>
      <c r="H285">
        <v>0</v>
      </c>
      <c r="I285">
        <v>1</v>
      </c>
      <c r="J285" t="s">
        <v>48</v>
      </c>
      <c r="K285">
        <v>0</v>
      </c>
      <c r="L285" t="s">
        <v>48</v>
      </c>
      <c r="M285">
        <v>0</v>
      </c>
      <c r="N285">
        <v>0</v>
      </c>
      <c r="O285">
        <v>1</v>
      </c>
      <c r="P285" t="s">
        <v>48</v>
      </c>
      <c r="Q285">
        <v>0</v>
      </c>
      <c r="R285" t="s">
        <v>48</v>
      </c>
      <c r="S285">
        <v>0</v>
      </c>
      <c r="T285">
        <v>0</v>
      </c>
      <c r="U285" t="s">
        <v>48</v>
      </c>
      <c r="V285" t="s">
        <v>244</v>
      </c>
      <c r="W285">
        <v>1</v>
      </c>
      <c r="X285">
        <v>0</v>
      </c>
      <c r="Y285">
        <v>0</v>
      </c>
      <c r="Z285">
        <v>0</v>
      </c>
      <c r="AA285" t="s">
        <v>245</v>
      </c>
    </row>
    <row r="286" spans="1:27" x14ac:dyDescent="0.25">
      <c r="A286" t="s">
        <v>151</v>
      </c>
      <c r="B286" t="s">
        <v>46</v>
      </c>
      <c r="C286" t="s">
        <v>48</v>
      </c>
      <c r="D286" t="s">
        <v>48</v>
      </c>
      <c r="E286" t="s">
        <v>48</v>
      </c>
      <c r="F286">
        <v>0</v>
      </c>
      <c r="G286" t="s">
        <v>18</v>
      </c>
      <c r="H286">
        <v>1</v>
      </c>
      <c r="I286">
        <v>0</v>
      </c>
      <c r="J286" t="s">
        <v>48</v>
      </c>
      <c r="K286">
        <v>0</v>
      </c>
      <c r="L286" t="s">
        <v>48</v>
      </c>
      <c r="M286">
        <v>0</v>
      </c>
      <c r="N286">
        <v>0</v>
      </c>
      <c r="O286">
        <v>1</v>
      </c>
      <c r="P286" t="s">
        <v>48</v>
      </c>
      <c r="Q286">
        <v>0</v>
      </c>
      <c r="R286" t="s">
        <v>48</v>
      </c>
      <c r="S286">
        <v>0</v>
      </c>
      <c r="T286">
        <v>0</v>
      </c>
      <c r="U286" t="s">
        <v>48</v>
      </c>
      <c r="V286" t="s">
        <v>244</v>
      </c>
      <c r="W286">
        <v>1</v>
      </c>
      <c r="X286">
        <v>0</v>
      </c>
      <c r="Y286">
        <v>0</v>
      </c>
      <c r="Z286">
        <v>0</v>
      </c>
      <c r="AA286" t="s">
        <v>245</v>
      </c>
    </row>
    <row r="287" spans="1:27" x14ac:dyDescent="0.25">
      <c r="A287" t="s">
        <v>148</v>
      </c>
      <c r="B287" t="s">
        <v>223</v>
      </c>
      <c r="C287" t="s">
        <v>48</v>
      </c>
      <c r="D287" t="s">
        <v>48</v>
      </c>
      <c r="E287" t="s">
        <v>48</v>
      </c>
      <c r="F287">
        <v>0</v>
      </c>
      <c r="G287" t="s">
        <v>18</v>
      </c>
      <c r="H287">
        <v>1</v>
      </c>
      <c r="I287">
        <v>0</v>
      </c>
      <c r="J287" t="s">
        <v>48</v>
      </c>
      <c r="K287">
        <v>0</v>
      </c>
      <c r="L287" t="s">
        <v>48</v>
      </c>
      <c r="M287">
        <v>0</v>
      </c>
      <c r="N287">
        <v>0</v>
      </c>
      <c r="O287">
        <v>1</v>
      </c>
      <c r="P287" t="s">
        <v>48</v>
      </c>
      <c r="Q287">
        <v>0</v>
      </c>
      <c r="R287" t="s">
        <v>48</v>
      </c>
      <c r="S287">
        <v>0</v>
      </c>
      <c r="T287">
        <v>0</v>
      </c>
      <c r="U287" t="s">
        <v>48</v>
      </c>
      <c r="V287" t="s">
        <v>247</v>
      </c>
      <c r="W287">
        <v>0</v>
      </c>
      <c r="X287">
        <v>0</v>
      </c>
      <c r="Y287">
        <v>1</v>
      </c>
      <c r="Z287">
        <v>0</v>
      </c>
      <c r="AA287" t="s">
        <v>245</v>
      </c>
    </row>
    <row r="288" spans="1:27" x14ac:dyDescent="0.25">
      <c r="A288" t="s">
        <v>147</v>
      </c>
      <c r="B288" t="s">
        <v>67</v>
      </c>
      <c r="C288" t="s">
        <v>48</v>
      </c>
      <c r="D288" t="s">
        <v>48</v>
      </c>
      <c r="E288" t="s">
        <v>48</v>
      </c>
      <c r="F288">
        <v>2</v>
      </c>
      <c r="G288" t="s">
        <v>18</v>
      </c>
      <c r="H288">
        <v>1</v>
      </c>
      <c r="I288">
        <v>0</v>
      </c>
      <c r="J288" t="s">
        <v>48</v>
      </c>
      <c r="K288">
        <v>0</v>
      </c>
      <c r="L288" t="s">
        <v>48</v>
      </c>
      <c r="M288">
        <v>0</v>
      </c>
      <c r="N288">
        <v>0</v>
      </c>
      <c r="O288">
        <v>1</v>
      </c>
      <c r="P288" t="s">
        <v>48</v>
      </c>
      <c r="Q288">
        <v>0</v>
      </c>
      <c r="R288" t="s">
        <v>48</v>
      </c>
      <c r="S288">
        <v>0</v>
      </c>
      <c r="T288">
        <v>0</v>
      </c>
      <c r="U288" t="s">
        <v>48</v>
      </c>
      <c r="V288" t="s">
        <v>246</v>
      </c>
      <c r="W288">
        <v>0</v>
      </c>
      <c r="X288">
        <v>1</v>
      </c>
      <c r="Y288">
        <v>0</v>
      </c>
      <c r="Z288">
        <v>0</v>
      </c>
      <c r="AA288" t="s">
        <v>245</v>
      </c>
    </row>
    <row r="289" spans="1:27" x14ac:dyDescent="0.25">
      <c r="A289" t="s">
        <v>143</v>
      </c>
      <c r="B289" t="s">
        <v>63</v>
      </c>
      <c r="C289" t="s">
        <v>48</v>
      </c>
      <c r="D289" t="s">
        <v>48</v>
      </c>
      <c r="E289" t="s">
        <v>48</v>
      </c>
      <c r="F289">
        <v>1</v>
      </c>
      <c r="G289" t="s">
        <v>18</v>
      </c>
      <c r="H289">
        <v>1</v>
      </c>
      <c r="I289">
        <v>0</v>
      </c>
      <c r="J289" t="s">
        <v>48</v>
      </c>
      <c r="K289">
        <v>0</v>
      </c>
      <c r="L289" t="s">
        <v>48</v>
      </c>
      <c r="M289">
        <v>0</v>
      </c>
      <c r="N289">
        <v>0</v>
      </c>
      <c r="O289">
        <v>1</v>
      </c>
      <c r="P289" t="s">
        <v>48</v>
      </c>
      <c r="Q289">
        <v>0</v>
      </c>
      <c r="R289" t="s">
        <v>48</v>
      </c>
      <c r="S289">
        <v>0</v>
      </c>
      <c r="T289">
        <v>0</v>
      </c>
      <c r="U289" t="s">
        <v>48</v>
      </c>
      <c r="V289" t="s">
        <v>246</v>
      </c>
      <c r="W289">
        <v>0</v>
      </c>
      <c r="X289">
        <v>1</v>
      </c>
      <c r="Y289">
        <v>0</v>
      </c>
      <c r="Z289">
        <v>0</v>
      </c>
      <c r="AA289" t="s">
        <v>245</v>
      </c>
    </row>
    <row r="290" spans="1:27" x14ac:dyDescent="0.25">
      <c r="A290" t="s">
        <v>161</v>
      </c>
      <c r="B290" t="s">
        <v>224</v>
      </c>
      <c r="C290" t="s">
        <v>124</v>
      </c>
      <c r="D290" t="s">
        <v>48</v>
      </c>
      <c r="E290" t="s">
        <v>48</v>
      </c>
      <c r="F290">
        <v>0</v>
      </c>
      <c r="G290" t="s">
        <v>17</v>
      </c>
      <c r="H290">
        <v>0</v>
      </c>
      <c r="I290">
        <v>1</v>
      </c>
      <c r="J290" t="s">
        <v>48</v>
      </c>
      <c r="K290">
        <v>0</v>
      </c>
      <c r="L290" t="s">
        <v>48</v>
      </c>
      <c r="M290">
        <v>0</v>
      </c>
      <c r="N290">
        <v>0</v>
      </c>
      <c r="O290">
        <v>1</v>
      </c>
      <c r="P290" t="s">
        <v>48</v>
      </c>
      <c r="Q290">
        <v>0</v>
      </c>
      <c r="R290" t="s">
        <v>48</v>
      </c>
      <c r="S290">
        <v>0</v>
      </c>
      <c r="T290">
        <v>0</v>
      </c>
      <c r="U290" t="s">
        <v>48</v>
      </c>
      <c r="V290" t="s">
        <v>244</v>
      </c>
      <c r="W290">
        <v>1</v>
      </c>
      <c r="X290">
        <v>0</v>
      </c>
      <c r="Y290">
        <v>0</v>
      </c>
      <c r="Z290">
        <v>0</v>
      </c>
      <c r="AA290" t="s">
        <v>245</v>
      </c>
    </row>
    <row r="291" spans="1:27" x14ac:dyDescent="0.25">
      <c r="A291" t="s">
        <v>147</v>
      </c>
      <c r="B291" t="s">
        <v>175</v>
      </c>
      <c r="C291" t="s">
        <v>48</v>
      </c>
      <c r="D291" t="s">
        <v>48</v>
      </c>
      <c r="E291" t="s">
        <v>48</v>
      </c>
      <c r="F291">
        <v>0</v>
      </c>
      <c r="G291" t="s">
        <v>18</v>
      </c>
      <c r="H291">
        <v>1</v>
      </c>
      <c r="I291">
        <v>0</v>
      </c>
      <c r="J291" t="s">
        <v>48</v>
      </c>
      <c r="K291">
        <v>0</v>
      </c>
      <c r="L291" t="s">
        <v>48</v>
      </c>
      <c r="M291">
        <v>0</v>
      </c>
      <c r="N291">
        <v>0</v>
      </c>
      <c r="O291">
        <v>1</v>
      </c>
      <c r="P291" t="s">
        <v>48</v>
      </c>
      <c r="Q291">
        <v>0</v>
      </c>
      <c r="R291" t="s">
        <v>48</v>
      </c>
      <c r="S291">
        <v>0</v>
      </c>
      <c r="T291">
        <v>0</v>
      </c>
      <c r="U291" t="s">
        <v>48</v>
      </c>
      <c r="V291" t="s">
        <v>244</v>
      </c>
      <c r="W291">
        <v>1</v>
      </c>
      <c r="X291">
        <v>0</v>
      </c>
      <c r="Y291">
        <v>0</v>
      </c>
      <c r="Z291">
        <v>0</v>
      </c>
      <c r="AA291" t="s">
        <v>245</v>
      </c>
    </row>
    <row r="292" spans="1:27" x14ac:dyDescent="0.25">
      <c r="A292" t="s">
        <v>143</v>
      </c>
      <c r="B292" t="s">
        <v>50</v>
      </c>
      <c r="C292" t="s">
        <v>48</v>
      </c>
      <c r="D292" t="s">
        <v>48</v>
      </c>
      <c r="E292" t="s">
        <v>48</v>
      </c>
      <c r="F292">
        <v>0</v>
      </c>
      <c r="G292" t="s">
        <v>18</v>
      </c>
      <c r="H292">
        <v>1</v>
      </c>
      <c r="I292">
        <v>0</v>
      </c>
      <c r="J292" t="s">
        <v>48</v>
      </c>
      <c r="K292">
        <v>0</v>
      </c>
      <c r="L292" t="s">
        <v>48</v>
      </c>
      <c r="M292">
        <v>0</v>
      </c>
      <c r="N292">
        <v>0</v>
      </c>
      <c r="O292">
        <v>1</v>
      </c>
      <c r="P292" t="s">
        <v>48</v>
      </c>
      <c r="Q292">
        <v>0</v>
      </c>
      <c r="R292" t="s">
        <v>48</v>
      </c>
      <c r="S292">
        <v>0</v>
      </c>
      <c r="T292">
        <v>0</v>
      </c>
      <c r="U292" t="s">
        <v>48</v>
      </c>
      <c r="V292" t="s">
        <v>244</v>
      </c>
      <c r="W292">
        <v>1</v>
      </c>
      <c r="X292">
        <v>0</v>
      </c>
      <c r="Y292">
        <v>0</v>
      </c>
      <c r="Z292">
        <v>0</v>
      </c>
      <c r="AA292" t="s">
        <v>245</v>
      </c>
    </row>
    <row r="293" spans="1:27" x14ac:dyDescent="0.25">
      <c r="A293" t="s">
        <v>155</v>
      </c>
      <c r="B293" t="s">
        <v>114</v>
      </c>
      <c r="C293" t="s">
        <v>121</v>
      </c>
      <c r="D293" t="s">
        <v>48</v>
      </c>
      <c r="E293" t="s">
        <v>48</v>
      </c>
      <c r="F293">
        <v>0</v>
      </c>
      <c r="G293" t="s">
        <v>17</v>
      </c>
      <c r="H293">
        <v>0</v>
      </c>
      <c r="I293">
        <v>1</v>
      </c>
      <c r="J293" t="s">
        <v>48</v>
      </c>
      <c r="K293">
        <v>0</v>
      </c>
      <c r="L293" t="s">
        <v>48</v>
      </c>
      <c r="M293">
        <v>0</v>
      </c>
      <c r="N293">
        <v>0</v>
      </c>
      <c r="O293">
        <v>1</v>
      </c>
      <c r="P293" t="s">
        <v>48</v>
      </c>
      <c r="Q293">
        <v>0</v>
      </c>
      <c r="R293" t="s">
        <v>48</v>
      </c>
      <c r="S293">
        <v>0</v>
      </c>
      <c r="T293">
        <v>0</v>
      </c>
      <c r="U293" t="s">
        <v>48</v>
      </c>
      <c r="V293" t="s">
        <v>244</v>
      </c>
      <c r="W293">
        <v>1</v>
      </c>
      <c r="X293">
        <v>0</v>
      </c>
      <c r="Y293">
        <v>0</v>
      </c>
      <c r="Z293">
        <v>0</v>
      </c>
      <c r="AA293" t="s">
        <v>245</v>
      </c>
    </row>
    <row r="294" spans="1:27" x14ac:dyDescent="0.25">
      <c r="A294" t="s">
        <v>146</v>
      </c>
      <c r="B294" t="s">
        <v>221</v>
      </c>
      <c r="C294" t="s">
        <v>48</v>
      </c>
      <c r="D294" t="s">
        <v>48</v>
      </c>
      <c r="E294" t="s">
        <v>48</v>
      </c>
      <c r="F294">
        <v>0</v>
      </c>
      <c r="G294" t="s">
        <v>18</v>
      </c>
      <c r="H294">
        <v>1</v>
      </c>
      <c r="I294">
        <v>0</v>
      </c>
      <c r="J294" t="s">
        <v>48</v>
      </c>
      <c r="K294">
        <v>0</v>
      </c>
      <c r="L294" t="s">
        <v>48</v>
      </c>
      <c r="M294">
        <v>0</v>
      </c>
      <c r="N294">
        <v>0</v>
      </c>
      <c r="O294">
        <v>1</v>
      </c>
      <c r="P294" t="s">
        <v>48</v>
      </c>
      <c r="Q294">
        <v>0</v>
      </c>
      <c r="R294" t="s">
        <v>48</v>
      </c>
      <c r="S294">
        <v>0</v>
      </c>
      <c r="T294">
        <v>0</v>
      </c>
      <c r="U294" t="s">
        <v>48</v>
      </c>
      <c r="V294" t="s">
        <v>244</v>
      </c>
      <c r="W294">
        <v>1</v>
      </c>
      <c r="X294">
        <v>0</v>
      </c>
      <c r="Y294">
        <v>0</v>
      </c>
      <c r="Z294">
        <v>0</v>
      </c>
      <c r="AA294" t="s">
        <v>245</v>
      </c>
    </row>
    <row r="295" spans="1:27" x14ac:dyDescent="0.25">
      <c r="A295" t="s">
        <v>144</v>
      </c>
      <c r="B295" t="s">
        <v>63</v>
      </c>
      <c r="C295" t="s">
        <v>48</v>
      </c>
      <c r="D295" t="s">
        <v>48</v>
      </c>
      <c r="E295" t="s">
        <v>48</v>
      </c>
      <c r="F295">
        <v>0</v>
      </c>
      <c r="G295" t="s">
        <v>18</v>
      </c>
      <c r="H295">
        <v>1</v>
      </c>
      <c r="I295">
        <v>0</v>
      </c>
      <c r="J295" t="s">
        <v>48</v>
      </c>
      <c r="K295">
        <v>0</v>
      </c>
      <c r="L295" t="s">
        <v>48</v>
      </c>
      <c r="M295">
        <v>0</v>
      </c>
      <c r="N295">
        <v>0</v>
      </c>
      <c r="O295">
        <v>1</v>
      </c>
      <c r="P295" t="s">
        <v>48</v>
      </c>
      <c r="Q295">
        <v>0</v>
      </c>
      <c r="R295" t="s">
        <v>48</v>
      </c>
      <c r="S295">
        <v>0</v>
      </c>
      <c r="T295">
        <v>0</v>
      </c>
      <c r="U295" t="s">
        <v>48</v>
      </c>
      <c r="V295" t="s">
        <v>244</v>
      </c>
      <c r="W295">
        <v>1</v>
      </c>
      <c r="X295">
        <v>0</v>
      </c>
      <c r="Y295">
        <v>0</v>
      </c>
      <c r="Z295">
        <v>0</v>
      </c>
      <c r="AA295" t="s">
        <v>245</v>
      </c>
    </row>
    <row r="296" spans="1:27" x14ac:dyDescent="0.25">
      <c r="A296" t="s">
        <v>143</v>
      </c>
      <c r="B296" t="s">
        <v>50</v>
      </c>
      <c r="C296" t="s">
        <v>48</v>
      </c>
      <c r="D296" t="s">
        <v>48</v>
      </c>
      <c r="E296" t="s">
        <v>48</v>
      </c>
      <c r="F296">
        <v>0</v>
      </c>
      <c r="G296" t="s">
        <v>18</v>
      </c>
      <c r="H296">
        <v>1</v>
      </c>
      <c r="I296">
        <v>0</v>
      </c>
      <c r="J296" t="s">
        <v>48</v>
      </c>
      <c r="K296">
        <v>0</v>
      </c>
      <c r="L296" t="s">
        <v>48</v>
      </c>
      <c r="M296">
        <v>0</v>
      </c>
      <c r="N296">
        <v>0</v>
      </c>
      <c r="O296">
        <v>1</v>
      </c>
      <c r="P296" t="s">
        <v>48</v>
      </c>
      <c r="Q296">
        <v>0</v>
      </c>
      <c r="R296" t="s">
        <v>48</v>
      </c>
      <c r="S296">
        <v>0</v>
      </c>
      <c r="T296">
        <v>0</v>
      </c>
      <c r="U296" t="s">
        <v>48</v>
      </c>
      <c r="V296" t="s">
        <v>244</v>
      </c>
      <c r="W296">
        <v>1</v>
      </c>
      <c r="X296">
        <v>0</v>
      </c>
      <c r="Y296">
        <v>0</v>
      </c>
      <c r="Z296">
        <v>0</v>
      </c>
      <c r="AA296" t="s">
        <v>245</v>
      </c>
    </row>
    <row r="297" spans="1:27" x14ac:dyDescent="0.25">
      <c r="A297" t="s">
        <v>148</v>
      </c>
      <c r="B297" t="s">
        <v>225</v>
      </c>
      <c r="C297" t="s">
        <v>122</v>
      </c>
      <c r="D297" t="s">
        <v>48</v>
      </c>
      <c r="E297" t="s">
        <v>48</v>
      </c>
      <c r="F297">
        <v>2</v>
      </c>
      <c r="G297" t="s">
        <v>17</v>
      </c>
      <c r="H297">
        <v>0</v>
      </c>
      <c r="I297">
        <v>1</v>
      </c>
      <c r="J297" t="s">
        <v>48</v>
      </c>
      <c r="K297">
        <v>0</v>
      </c>
      <c r="L297" t="s">
        <v>48</v>
      </c>
      <c r="M297">
        <v>0</v>
      </c>
      <c r="N297">
        <v>0</v>
      </c>
      <c r="O297">
        <v>1</v>
      </c>
      <c r="P297" t="s">
        <v>48</v>
      </c>
      <c r="Q297">
        <v>0</v>
      </c>
      <c r="R297" t="s">
        <v>48</v>
      </c>
      <c r="S297">
        <v>0</v>
      </c>
      <c r="T297">
        <v>0</v>
      </c>
      <c r="U297" t="s">
        <v>48</v>
      </c>
      <c r="V297" t="s">
        <v>246</v>
      </c>
      <c r="W297">
        <v>0</v>
      </c>
      <c r="X297">
        <v>1</v>
      </c>
      <c r="Y297">
        <v>0</v>
      </c>
      <c r="Z297">
        <v>0</v>
      </c>
      <c r="AA297" t="s">
        <v>245</v>
      </c>
    </row>
    <row r="298" spans="1:27" x14ac:dyDescent="0.25">
      <c r="A298" t="s">
        <v>148</v>
      </c>
      <c r="B298" t="s">
        <v>176</v>
      </c>
      <c r="C298" t="s">
        <v>48</v>
      </c>
      <c r="D298" t="s">
        <v>48</v>
      </c>
      <c r="E298" t="s">
        <v>48</v>
      </c>
      <c r="F298">
        <v>2</v>
      </c>
      <c r="G298" t="s">
        <v>18</v>
      </c>
      <c r="H298">
        <v>1</v>
      </c>
      <c r="I298">
        <v>0</v>
      </c>
      <c r="J298" t="s">
        <v>48</v>
      </c>
      <c r="K298">
        <v>0</v>
      </c>
      <c r="L298" t="s">
        <v>48</v>
      </c>
      <c r="M298">
        <v>0</v>
      </c>
      <c r="N298">
        <v>0</v>
      </c>
      <c r="O298">
        <v>1</v>
      </c>
      <c r="P298" t="s">
        <v>48</v>
      </c>
      <c r="Q298">
        <v>0</v>
      </c>
      <c r="R298" t="s">
        <v>48</v>
      </c>
      <c r="S298">
        <v>0</v>
      </c>
      <c r="T298">
        <v>0</v>
      </c>
      <c r="U298" t="s">
        <v>48</v>
      </c>
      <c r="V298" t="s">
        <v>247</v>
      </c>
      <c r="W298">
        <v>0</v>
      </c>
      <c r="X298">
        <v>0</v>
      </c>
      <c r="Y298">
        <v>1</v>
      </c>
      <c r="Z298">
        <v>0</v>
      </c>
      <c r="AA298" t="s">
        <v>245</v>
      </c>
    </row>
    <row r="299" spans="1:27" x14ac:dyDescent="0.25">
      <c r="A299" t="s">
        <v>147</v>
      </c>
      <c r="B299" t="s">
        <v>195</v>
      </c>
      <c r="C299" t="s">
        <v>192</v>
      </c>
      <c r="D299" t="s">
        <v>48</v>
      </c>
      <c r="E299" t="s">
        <v>48</v>
      </c>
      <c r="F299">
        <v>0</v>
      </c>
      <c r="G299" t="s">
        <v>17</v>
      </c>
      <c r="H299">
        <v>0</v>
      </c>
      <c r="I299">
        <v>1</v>
      </c>
      <c r="J299" t="s">
        <v>48</v>
      </c>
      <c r="K299">
        <v>0</v>
      </c>
      <c r="L299" t="s">
        <v>48</v>
      </c>
      <c r="M299">
        <v>0</v>
      </c>
      <c r="N299">
        <v>0</v>
      </c>
      <c r="O299">
        <v>1</v>
      </c>
      <c r="P299" t="s">
        <v>48</v>
      </c>
      <c r="Q299">
        <v>0</v>
      </c>
      <c r="R299" t="s">
        <v>48</v>
      </c>
      <c r="S299">
        <v>0</v>
      </c>
      <c r="T299">
        <v>0</v>
      </c>
      <c r="U299" t="s">
        <v>48</v>
      </c>
      <c r="V299" t="s">
        <v>244</v>
      </c>
      <c r="W299">
        <v>1</v>
      </c>
      <c r="X299">
        <v>0</v>
      </c>
      <c r="Y299">
        <v>0</v>
      </c>
      <c r="Z299">
        <v>0</v>
      </c>
      <c r="AA299" t="s">
        <v>245</v>
      </c>
    </row>
    <row r="300" spans="1:27" x14ac:dyDescent="0.25">
      <c r="A300" t="s">
        <v>143</v>
      </c>
      <c r="B300" t="s">
        <v>53</v>
      </c>
      <c r="C300" t="s">
        <v>48</v>
      </c>
      <c r="D300" t="s">
        <v>48</v>
      </c>
      <c r="E300" t="s">
        <v>48</v>
      </c>
      <c r="F300">
        <v>0</v>
      </c>
      <c r="G300" t="s">
        <v>18</v>
      </c>
      <c r="H300">
        <v>1</v>
      </c>
      <c r="I300">
        <v>0</v>
      </c>
      <c r="J300" t="s">
        <v>48</v>
      </c>
      <c r="K300">
        <v>0</v>
      </c>
      <c r="L300" t="s">
        <v>48</v>
      </c>
      <c r="M300">
        <v>0</v>
      </c>
      <c r="N300">
        <v>0</v>
      </c>
      <c r="O300">
        <v>1</v>
      </c>
      <c r="P300" t="s">
        <v>48</v>
      </c>
      <c r="Q300">
        <v>0</v>
      </c>
      <c r="R300" t="s">
        <v>48</v>
      </c>
      <c r="S300">
        <v>0</v>
      </c>
      <c r="T300">
        <v>0</v>
      </c>
      <c r="U300" t="s">
        <v>48</v>
      </c>
      <c r="V300" t="s">
        <v>244</v>
      </c>
      <c r="W300">
        <v>1</v>
      </c>
      <c r="X300">
        <v>0</v>
      </c>
      <c r="Y300">
        <v>0</v>
      </c>
      <c r="Z300">
        <v>0</v>
      </c>
      <c r="AA300" t="s">
        <v>245</v>
      </c>
    </row>
    <row r="301" spans="1:27" x14ac:dyDescent="0.25">
      <c r="A301" t="s">
        <v>149</v>
      </c>
      <c r="B301" t="s">
        <v>8</v>
      </c>
      <c r="C301" t="s">
        <v>48</v>
      </c>
      <c r="D301" t="s">
        <v>48</v>
      </c>
      <c r="E301" t="s">
        <v>48</v>
      </c>
      <c r="F301">
        <v>0</v>
      </c>
      <c r="G301" t="s">
        <v>18</v>
      </c>
      <c r="H301">
        <v>1</v>
      </c>
      <c r="I301">
        <v>0</v>
      </c>
      <c r="J301" t="s">
        <v>48</v>
      </c>
      <c r="K301">
        <v>0</v>
      </c>
      <c r="L301" t="s">
        <v>48</v>
      </c>
      <c r="M301">
        <v>0</v>
      </c>
      <c r="N301">
        <v>0</v>
      </c>
      <c r="O301">
        <v>1</v>
      </c>
      <c r="P301" t="s">
        <v>48</v>
      </c>
      <c r="Q301">
        <v>0</v>
      </c>
      <c r="R301" t="s">
        <v>48</v>
      </c>
      <c r="S301">
        <v>0</v>
      </c>
      <c r="T301">
        <v>0</v>
      </c>
      <c r="U301" t="s">
        <v>48</v>
      </c>
      <c r="V301" t="s">
        <v>244</v>
      </c>
      <c r="W301">
        <v>1</v>
      </c>
      <c r="X301">
        <v>0</v>
      </c>
      <c r="Y301">
        <v>0</v>
      </c>
      <c r="Z301">
        <v>0</v>
      </c>
      <c r="AA301" t="s">
        <v>245</v>
      </c>
    </row>
    <row r="302" spans="1:27" x14ac:dyDescent="0.25">
      <c r="A302" t="s">
        <v>149</v>
      </c>
      <c r="B302" t="s">
        <v>57</v>
      </c>
      <c r="C302" t="s">
        <v>48</v>
      </c>
      <c r="D302" t="s">
        <v>48</v>
      </c>
      <c r="E302" t="s">
        <v>48</v>
      </c>
      <c r="F302">
        <v>0</v>
      </c>
      <c r="G302" t="s">
        <v>18</v>
      </c>
      <c r="H302">
        <v>1</v>
      </c>
      <c r="I302">
        <v>0</v>
      </c>
      <c r="J302" t="s">
        <v>48</v>
      </c>
      <c r="K302">
        <v>0</v>
      </c>
      <c r="L302" t="s">
        <v>48</v>
      </c>
      <c r="M302">
        <v>0</v>
      </c>
      <c r="N302">
        <v>0</v>
      </c>
      <c r="O302">
        <v>1</v>
      </c>
      <c r="P302" t="s">
        <v>48</v>
      </c>
      <c r="Q302">
        <v>0</v>
      </c>
      <c r="R302" t="s">
        <v>48</v>
      </c>
      <c r="S302">
        <v>0</v>
      </c>
      <c r="T302">
        <v>0</v>
      </c>
      <c r="U302" t="s">
        <v>48</v>
      </c>
      <c r="V302" t="s">
        <v>246</v>
      </c>
      <c r="W302">
        <v>0</v>
      </c>
      <c r="X302">
        <v>1</v>
      </c>
      <c r="Y302">
        <v>0</v>
      </c>
      <c r="Z302">
        <v>0</v>
      </c>
      <c r="AA302" t="s">
        <v>245</v>
      </c>
    </row>
    <row r="303" spans="1:27" x14ac:dyDescent="0.25">
      <c r="A303" t="s">
        <v>149</v>
      </c>
      <c r="B303" t="s">
        <v>46</v>
      </c>
      <c r="C303" t="s">
        <v>48</v>
      </c>
      <c r="D303" t="s">
        <v>48</v>
      </c>
      <c r="E303" t="s">
        <v>48</v>
      </c>
      <c r="F303">
        <v>0</v>
      </c>
      <c r="G303" t="s">
        <v>18</v>
      </c>
      <c r="H303">
        <v>1</v>
      </c>
      <c r="I303">
        <v>0</v>
      </c>
      <c r="J303" t="s">
        <v>48</v>
      </c>
      <c r="K303">
        <v>0</v>
      </c>
      <c r="L303" t="s">
        <v>48</v>
      </c>
      <c r="M303">
        <v>0</v>
      </c>
      <c r="N303">
        <v>0</v>
      </c>
      <c r="O303">
        <v>1</v>
      </c>
      <c r="P303" t="s">
        <v>48</v>
      </c>
      <c r="Q303">
        <v>0</v>
      </c>
      <c r="R303" t="s">
        <v>48</v>
      </c>
      <c r="S303">
        <v>0</v>
      </c>
      <c r="T303">
        <v>0</v>
      </c>
      <c r="U303" t="s">
        <v>48</v>
      </c>
      <c r="V303" t="s">
        <v>244</v>
      </c>
      <c r="W303">
        <v>1</v>
      </c>
      <c r="X303">
        <v>0</v>
      </c>
      <c r="Y303">
        <v>0</v>
      </c>
      <c r="Z303">
        <v>0</v>
      </c>
      <c r="AA303" t="s">
        <v>245</v>
      </c>
    </row>
    <row r="304" spans="1:27" x14ac:dyDescent="0.25">
      <c r="A304" t="s">
        <v>158</v>
      </c>
      <c r="B304" t="s">
        <v>63</v>
      </c>
      <c r="C304" t="s">
        <v>48</v>
      </c>
      <c r="D304" t="s">
        <v>48</v>
      </c>
      <c r="E304" t="s">
        <v>48</v>
      </c>
      <c r="F304">
        <v>1</v>
      </c>
      <c r="G304" t="s">
        <v>18</v>
      </c>
      <c r="H304">
        <v>1</v>
      </c>
      <c r="I304">
        <v>0</v>
      </c>
      <c r="J304" t="s">
        <v>48</v>
      </c>
      <c r="K304">
        <v>0</v>
      </c>
      <c r="L304" t="s">
        <v>48</v>
      </c>
      <c r="M304">
        <v>0</v>
      </c>
      <c r="N304">
        <v>0</v>
      </c>
      <c r="O304">
        <v>1</v>
      </c>
      <c r="P304" t="s">
        <v>48</v>
      </c>
      <c r="Q304">
        <v>0</v>
      </c>
      <c r="R304" t="s">
        <v>48</v>
      </c>
      <c r="S304">
        <v>0</v>
      </c>
      <c r="T304">
        <v>0</v>
      </c>
      <c r="U304" t="s">
        <v>48</v>
      </c>
      <c r="V304" t="s">
        <v>244</v>
      </c>
      <c r="W304">
        <v>1</v>
      </c>
      <c r="X304">
        <v>0</v>
      </c>
      <c r="Y304">
        <v>0</v>
      </c>
      <c r="Z304">
        <v>0</v>
      </c>
      <c r="AA304" t="s">
        <v>245</v>
      </c>
    </row>
    <row r="305" spans="1:27" x14ac:dyDescent="0.25">
      <c r="A305" t="s">
        <v>147</v>
      </c>
      <c r="B305" t="s">
        <v>40</v>
      </c>
      <c r="C305" t="s">
        <v>48</v>
      </c>
      <c r="D305" t="s">
        <v>48</v>
      </c>
      <c r="E305" t="s">
        <v>48</v>
      </c>
      <c r="F305">
        <v>0</v>
      </c>
      <c r="G305" t="s">
        <v>18</v>
      </c>
      <c r="H305">
        <v>1</v>
      </c>
      <c r="I305">
        <v>0</v>
      </c>
      <c r="J305" t="s">
        <v>48</v>
      </c>
      <c r="K305">
        <v>0</v>
      </c>
      <c r="L305" t="s">
        <v>48</v>
      </c>
      <c r="M305">
        <v>0</v>
      </c>
      <c r="N305">
        <v>0</v>
      </c>
      <c r="O305">
        <v>1</v>
      </c>
      <c r="P305" t="s">
        <v>48</v>
      </c>
      <c r="Q305">
        <v>0</v>
      </c>
      <c r="R305" t="s">
        <v>48</v>
      </c>
      <c r="S305">
        <v>0</v>
      </c>
      <c r="T305">
        <v>0</v>
      </c>
      <c r="U305" t="s">
        <v>48</v>
      </c>
      <c r="V305" t="s">
        <v>244</v>
      </c>
      <c r="W305">
        <v>1</v>
      </c>
      <c r="X305">
        <v>0</v>
      </c>
      <c r="Y305">
        <v>0</v>
      </c>
      <c r="Z305">
        <v>0</v>
      </c>
      <c r="AA305" t="s">
        <v>245</v>
      </c>
    </row>
    <row r="306" spans="1:27" x14ac:dyDescent="0.25">
      <c r="A306" t="s">
        <v>151</v>
      </c>
      <c r="B306" t="s">
        <v>112</v>
      </c>
      <c r="C306" t="s">
        <v>48</v>
      </c>
      <c r="D306" t="s">
        <v>48</v>
      </c>
      <c r="E306" t="s">
        <v>48</v>
      </c>
      <c r="F306">
        <v>0</v>
      </c>
      <c r="G306" t="s">
        <v>18</v>
      </c>
      <c r="H306">
        <v>1</v>
      </c>
      <c r="I306">
        <v>0</v>
      </c>
      <c r="J306" t="s">
        <v>48</v>
      </c>
      <c r="K306">
        <v>0</v>
      </c>
      <c r="L306" t="s">
        <v>48</v>
      </c>
      <c r="M306">
        <v>0</v>
      </c>
      <c r="N306">
        <v>0</v>
      </c>
      <c r="O306">
        <v>1</v>
      </c>
      <c r="P306" t="s">
        <v>48</v>
      </c>
      <c r="Q306">
        <v>0</v>
      </c>
      <c r="R306" t="s">
        <v>48</v>
      </c>
      <c r="S306">
        <v>0</v>
      </c>
      <c r="T306">
        <v>0</v>
      </c>
      <c r="U306" t="s">
        <v>48</v>
      </c>
      <c r="V306" t="s">
        <v>244</v>
      </c>
      <c r="W306">
        <v>1</v>
      </c>
      <c r="X306">
        <v>0</v>
      </c>
      <c r="Y306">
        <v>0</v>
      </c>
      <c r="Z306">
        <v>0</v>
      </c>
      <c r="AA306" t="s">
        <v>245</v>
      </c>
    </row>
    <row r="307" spans="1:27" x14ac:dyDescent="0.25">
      <c r="A307" t="s">
        <v>147</v>
      </c>
      <c r="B307" t="s">
        <v>152</v>
      </c>
      <c r="C307" t="s">
        <v>121</v>
      </c>
      <c r="D307" t="s">
        <v>48</v>
      </c>
      <c r="E307" t="s">
        <v>48</v>
      </c>
      <c r="F307">
        <v>1</v>
      </c>
      <c r="G307" t="s">
        <v>17</v>
      </c>
      <c r="H307">
        <v>0</v>
      </c>
      <c r="I307">
        <v>1</v>
      </c>
      <c r="J307" t="s">
        <v>48</v>
      </c>
      <c r="K307">
        <v>0</v>
      </c>
      <c r="L307" t="s">
        <v>48</v>
      </c>
      <c r="M307">
        <v>0</v>
      </c>
      <c r="N307">
        <v>0</v>
      </c>
      <c r="O307">
        <v>1</v>
      </c>
      <c r="P307" t="s">
        <v>48</v>
      </c>
      <c r="Q307">
        <v>0</v>
      </c>
      <c r="R307" t="s">
        <v>48</v>
      </c>
      <c r="S307">
        <v>0</v>
      </c>
      <c r="T307">
        <v>0</v>
      </c>
      <c r="U307" t="s">
        <v>48</v>
      </c>
      <c r="V307" t="s">
        <v>244</v>
      </c>
      <c r="W307">
        <v>1</v>
      </c>
      <c r="X307">
        <v>0</v>
      </c>
      <c r="Y307">
        <v>0</v>
      </c>
      <c r="Z307">
        <v>0</v>
      </c>
      <c r="AA307" t="s">
        <v>245</v>
      </c>
    </row>
    <row r="308" spans="1:27" x14ac:dyDescent="0.25">
      <c r="A308" t="s">
        <v>148</v>
      </c>
      <c r="B308" t="s">
        <v>113</v>
      </c>
      <c r="C308" t="s">
        <v>48</v>
      </c>
      <c r="D308" t="s">
        <v>48</v>
      </c>
      <c r="E308" t="s">
        <v>48</v>
      </c>
      <c r="F308">
        <v>0</v>
      </c>
      <c r="G308" t="s">
        <v>18</v>
      </c>
      <c r="H308">
        <v>1</v>
      </c>
      <c r="I308">
        <v>0</v>
      </c>
      <c r="J308" t="s">
        <v>48</v>
      </c>
      <c r="K308">
        <v>0</v>
      </c>
      <c r="L308" t="s">
        <v>48</v>
      </c>
      <c r="M308">
        <v>0</v>
      </c>
      <c r="N308">
        <v>0</v>
      </c>
      <c r="O308">
        <v>1</v>
      </c>
      <c r="P308" t="s">
        <v>48</v>
      </c>
      <c r="Q308">
        <v>0</v>
      </c>
      <c r="R308" t="s">
        <v>48</v>
      </c>
      <c r="S308">
        <v>0</v>
      </c>
      <c r="T308">
        <v>0</v>
      </c>
      <c r="U308" t="s">
        <v>48</v>
      </c>
      <c r="V308" t="s">
        <v>244</v>
      </c>
      <c r="W308">
        <v>1</v>
      </c>
      <c r="X308">
        <v>0</v>
      </c>
      <c r="Y308">
        <v>0</v>
      </c>
      <c r="Z308">
        <v>0</v>
      </c>
      <c r="AA308" t="s">
        <v>245</v>
      </c>
    </row>
    <row r="309" spans="1:27" x14ac:dyDescent="0.25">
      <c r="A309" t="s">
        <v>147</v>
      </c>
      <c r="B309" t="s">
        <v>226</v>
      </c>
      <c r="C309" t="s">
        <v>48</v>
      </c>
      <c r="D309" t="s">
        <v>48</v>
      </c>
      <c r="E309" t="s">
        <v>48</v>
      </c>
      <c r="F309">
        <v>0</v>
      </c>
      <c r="G309" t="s">
        <v>18</v>
      </c>
      <c r="H309">
        <v>1</v>
      </c>
      <c r="I309">
        <v>0</v>
      </c>
      <c r="J309" t="s">
        <v>48</v>
      </c>
      <c r="K309">
        <v>0</v>
      </c>
      <c r="L309" t="s">
        <v>48</v>
      </c>
      <c r="M309">
        <v>0</v>
      </c>
      <c r="N309">
        <v>0</v>
      </c>
      <c r="O309">
        <v>1</v>
      </c>
      <c r="P309" t="s">
        <v>48</v>
      </c>
      <c r="Q309">
        <v>0</v>
      </c>
      <c r="R309" t="s">
        <v>48</v>
      </c>
      <c r="S309">
        <v>0</v>
      </c>
      <c r="T309">
        <v>0</v>
      </c>
      <c r="U309" t="s">
        <v>48</v>
      </c>
      <c r="V309" t="s">
        <v>244</v>
      </c>
      <c r="W309">
        <v>1</v>
      </c>
      <c r="X309">
        <v>0</v>
      </c>
      <c r="Y309">
        <v>0</v>
      </c>
      <c r="Z309">
        <v>0</v>
      </c>
      <c r="AA309" t="s">
        <v>245</v>
      </c>
    </row>
    <row r="310" spans="1:27" x14ac:dyDescent="0.25">
      <c r="A310" t="s">
        <v>147</v>
      </c>
      <c r="B310" t="s">
        <v>63</v>
      </c>
      <c r="C310" t="s">
        <v>48</v>
      </c>
      <c r="D310" t="s">
        <v>48</v>
      </c>
      <c r="E310" t="s">
        <v>48</v>
      </c>
      <c r="F310">
        <v>0</v>
      </c>
      <c r="G310" t="s">
        <v>18</v>
      </c>
      <c r="H310">
        <v>1</v>
      </c>
      <c r="I310">
        <v>0</v>
      </c>
      <c r="J310" t="s">
        <v>48</v>
      </c>
      <c r="K310">
        <v>0</v>
      </c>
      <c r="L310" t="s">
        <v>48</v>
      </c>
      <c r="M310">
        <v>0</v>
      </c>
      <c r="N310">
        <v>0</v>
      </c>
      <c r="O310">
        <v>1</v>
      </c>
      <c r="P310" t="s">
        <v>48</v>
      </c>
      <c r="Q310">
        <v>0</v>
      </c>
      <c r="R310" t="s">
        <v>48</v>
      </c>
      <c r="S310">
        <v>0</v>
      </c>
      <c r="T310">
        <v>0</v>
      </c>
      <c r="U310" t="s">
        <v>48</v>
      </c>
      <c r="V310" t="s">
        <v>244</v>
      </c>
      <c r="W310">
        <v>1</v>
      </c>
      <c r="X310">
        <v>0</v>
      </c>
      <c r="Y310">
        <v>0</v>
      </c>
      <c r="Z310">
        <v>0</v>
      </c>
      <c r="AA310" t="s">
        <v>245</v>
      </c>
    </row>
    <row r="311" spans="1:27" x14ac:dyDescent="0.25">
      <c r="A311" t="s">
        <v>164</v>
      </c>
      <c r="B311" t="s">
        <v>89</v>
      </c>
      <c r="C311" t="s">
        <v>48</v>
      </c>
      <c r="D311" t="s">
        <v>48</v>
      </c>
      <c r="E311" t="s">
        <v>48</v>
      </c>
      <c r="F311">
        <v>0</v>
      </c>
      <c r="G311" t="s">
        <v>18</v>
      </c>
      <c r="H311">
        <v>1</v>
      </c>
      <c r="I311">
        <v>0</v>
      </c>
      <c r="J311" t="s">
        <v>48</v>
      </c>
      <c r="K311">
        <v>0</v>
      </c>
      <c r="L311" t="s">
        <v>48</v>
      </c>
      <c r="M311">
        <v>0</v>
      </c>
      <c r="N311">
        <v>0</v>
      </c>
      <c r="O311">
        <v>1</v>
      </c>
      <c r="P311" t="s">
        <v>48</v>
      </c>
      <c r="Q311">
        <v>0</v>
      </c>
      <c r="R311" t="s">
        <v>48</v>
      </c>
      <c r="S311">
        <v>0</v>
      </c>
      <c r="T311">
        <v>0</v>
      </c>
      <c r="U311" t="s">
        <v>48</v>
      </c>
      <c r="V311" t="s">
        <v>244</v>
      </c>
      <c r="W311">
        <v>1</v>
      </c>
      <c r="X311">
        <v>0</v>
      </c>
      <c r="Y311">
        <v>0</v>
      </c>
      <c r="Z311">
        <v>0</v>
      </c>
      <c r="AA311" t="s">
        <v>245</v>
      </c>
    </row>
    <row r="312" spans="1:27" x14ac:dyDescent="0.25">
      <c r="A312" t="s">
        <v>164</v>
      </c>
      <c r="B312" t="s">
        <v>55</v>
      </c>
      <c r="C312" t="s">
        <v>123</v>
      </c>
      <c r="D312" t="s">
        <v>48</v>
      </c>
      <c r="E312" t="s">
        <v>48</v>
      </c>
      <c r="F312">
        <v>0</v>
      </c>
      <c r="G312" t="s">
        <v>17</v>
      </c>
      <c r="H312">
        <v>0</v>
      </c>
      <c r="I312">
        <v>1</v>
      </c>
      <c r="J312" t="s">
        <v>48</v>
      </c>
      <c r="K312">
        <v>0</v>
      </c>
      <c r="L312" t="s">
        <v>48</v>
      </c>
      <c r="M312">
        <v>0</v>
      </c>
      <c r="N312">
        <v>0</v>
      </c>
      <c r="O312">
        <v>1</v>
      </c>
      <c r="P312" t="s">
        <v>48</v>
      </c>
      <c r="Q312">
        <v>0</v>
      </c>
      <c r="R312" t="s">
        <v>48</v>
      </c>
      <c r="S312">
        <v>0</v>
      </c>
      <c r="T312">
        <v>0</v>
      </c>
      <c r="U312" t="s">
        <v>48</v>
      </c>
      <c r="V312" t="s">
        <v>244</v>
      </c>
      <c r="W312">
        <v>1</v>
      </c>
      <c r="X312">
        <v>0</v>
      </c>
      <c r="Y312">
        <v>0</v>
      </c>
      <c r="Z312">
        <v>0</v>
      </c>
      <c r="AA312" t="s">
        <v>245</v>
      </c>
    </row>
    <row r="313" spans="1:27" x14ac:dyDescent="0.25">
      <c r="A313" t="s">
        <v>147</v>
      </c>
      <c r="B313" t="s">
        <v>93</v>
      </c>
      <c r="C313" t="s">
        <v>48</v>
      </c>
      <c r="D313" t="s">
        <v>48</v>
      </c>
      <c r="E313" t="s">
        <v>48</v>
      </c>
      <c r="F313">
        <v>0</v>
      </c>
      <c r="G313" t="s">
        <v>18</v>
      </c>
      <c r="H313">
        <v>1</v>
      </c>
      <c r="I313">
        <v>0</v>
      </c>
      <c r="J313" t="s">
        <v>48</v>
      </c>
      <c r="K313">
        <v>0</v>
      </c>
      <c r="L313" t="s">
        <v>48</v>
      </c>
      <c r="M313">
        <v>0</v>
      </c>
      <c r="N313">
        <v>0</v>
      </c>
      <c r="O313">
        <v>1</v>
      </c>
      <c r="P313" t="s">
        <v>48</v>
      </c>
      <c r="Q313">
        <v>0</v>
      </c>
      <c r="R313" t="s">
        <v>48</v>
      </c>
      <c r="S313">
        <v>0</v>
      </c>
      <c r="T313">
        <v>0</v>
      </c>
      <c r="U313" t="s">
        <v>48</v>
      </c>
      <c r="V313" t="s">
        <v>246</v>
      </c>
      <c r="W313">
        <v>0</v>
      </c>
      <c r="X313">
        <v>1</v>
      </c>
      <c r="Y313">
        <v>0</v>
      </c>
      <c r="Z313">
        <v>0</v>
      </c>
      <c r="AA313" t="s">
        <v>245</v>
      </c>
    </row>
    <row r="314" spans="1:27" x14ac:dyDescent="0.25">
      <c r="A314" t="s">
        <v>147</v>
      </c>
      <c r="B314" t="s">
        <v>63</v>
      </c>
      <c r="C314" t="s">
        <v>48</v>
      </c>
      <c r="D314" t="s">
        <v>48</v>
      </c>
      <c r="E314" t="s">
        <v>48</v>
      </c>
      <c r="F314">
        <v>0</v>
      </c>
      <c r="G314" t="s">
        <v>18</v>
      </c>
      <c r="H314">
        <v>1</v>
      </c>
      <c r="I314">
        <v>0</v>
      </c>
      <c r="J314" t="s">
        <v>48</v>
      </c>
      <c r="K314">
        <v>0</v>
      </c>
      <c r="L314" t="s">
        <v>48</v>
      </c>
      <c r="M314">
        <v>0</v>
      </c>
      <c r="N314">
        <v>0</v>
      </c>
      <c r="O314">
        <v>1</v>
      </c>
      <c r="P314" t="s">
        <v>48</v>
      </c>
      <c r="Q314">
        <v>0</v>
      </c>
      <c r="R314" t="s">
        <v>48</v>
      </c>
      <c r="S314">
        <v>0</v>
      </c>
      <c r="T314">
        <v>0</v>
      </c>
      <c r="U314" t="s">
        <v>48</v>
      </c>
      <c r="V314" t="s">
        <v>244</v>
      </c>
      <c r="W314">
        <v>1</v>
      </c>
      <c r="X314">
        <v>0</v>
      </c>
      <c r="Y314">
        <v>0</v>
      </c>
      <c r="Z314">
        <v>0</v>
      </c>
      <c r="AA314" t="s">
        <v>245</v>
      </c>
    </row>
    <row r="315" spans="1:27" x14ac:dyDescent="0.25">
      <c r="A315" t="s">
        <v>159</v>
      </c>
      <c r="B315" t="s">
        <v>210</v>
      </c>
      <c r="C315" t="s">
        <v>48</v>
      </c>
      <c r="D315" t="s">
        <v>48</v>
      </c>
      <c r="E315" t="s">
        <v>48</v>
      </c>
      <c r="F315">
        <v>2</v>
      </c>
      <c r="G315" t="s">
        <v>18</v>
      </c>
      <c r="H315">
        <v>1</v>
      </c>
      <c r="I315">
        <v>0</v>
      </c>
      <c r="J315" t="s">
        <v>48</v>
      </c>
      <c r="K315">
        <v>0</v>
      </c>
      <c r="L315" t="s">
        <v>48</v>
      </c>
      <c r="M315">
        <v>0</v>
      </c>
      <c r="N315">
        <v>0</v>
      </c>
      <c r="O315">
        <v>1</v>
      </c>
      <c r="P315" t="s">
        <v>48</v>
      </c>
      <c r="Q315">
        <v>0</v>
      </c>
      <c r="R315" t="s">
        <v>48</v>
      </c>
      <c r="S315">
        <v>0</v>
      </c>
      <c r="T315">
        <v>0</v>
      </c>
      <c r="U315" t="s">
        <v>48</v>
      </c>
      <c r="V315" t="s">
        <v>246</v>
      </c>
      <c r="W315">
        <v>0</v>
      </c>
      <c r="X315">
        <v>1</v>
      </c>
      <c r="Y315">
        <v>0</v>
      </c>
      <c r="Z315">
        <v>0</v>
      </c>
      <c r="AA315" t="s">
        <v>245</v>
      </c>
    </row>
    <row r="316" spans="1:27" x14ac:dyDescent="0.25">
      <c r="A316" t="s">
        <v>159</v>
      </c>
      <c r="B316" t="s">
        <v>97</v>
      </c>
      <c r="C316" t="s">
        <v>48</v>
      </c>
      <c r="D316" t="s">
        <v>48</v>
      </c>
      <c r="E316" t="s">
        <v>48</v>
      </c>
      <c r="F316">
        <v>2</v>
      </c>
      <c r="G316" t="s">
        <v>18</v>
      </c>
      <c r="H316">
        <v>1</v>
      </c>
      <c r="I316">
        <v>0</v>
      </c>
      <c r="J316" t="s">
        <v>48</v>
      </c>
      <c r="K316">
        <v>0</v>
      </c>
      <c r="L316" t="s">
        <v>48</v>
      </c>
      <c r="M316">
        <v>0</v>
      </c>
      <c r="N316">
        <v>0</v>
      </c>
      <c r="O316">
        <v>1</v>
      </c>
      <c r="P316" t="s">
        <v>48</v>
      </c>
      <c r="Q316">
        <v>0</v>
      </c>
      <c r="R316" t="s">
        <v>48</v>
      </c>
      <c r="S316">
        <v>0</v>
      </c>
      <c r="T316">
        <v>0</v>
      </c>
      <c r="U316" t="s">
        <v>48</v>
      </c>
      <c r="V316" t="s">
        <v>246</v>
      </c>
      <c r="W316">
        <v>0</v>
      </c>
      <c r="X316">
        <v>1</v>
      </c>
      <c r="Y316">
        <v>0</v>
      </c>
      <c r="Z316">
        <v>0</v>
      </c>
      <c r="AA316" t="s">
        <v>245</v>
      </c>
    </row>
    <row r="317" spans="1:27" x14ac:dyDescent="0.25">
      <c r="A317" t="s">
        <v>143</v>
      </c>
      <c r="B317" t="s">
        <v>63</v>
      </c>
      <c r="C317" t="s">
        <v>48</v>
      </c>
      <c r="D317" t="s">
        <v>48</v>
      </c>
      <c r="E317" t="s">
        <v>48</v>
      </c>
      <c r="F317">
        <v>0</v>
      </c>
      <c r="G317" t="s">
        <v>18</v>
      </c>
      <c r="H317">
        <v>1</v>
      </c>
      <c r="I317">
        <v>0</v>
      </c>
      <c r="J317" t="s">
        <v>48</v>
      </c>
      <c r="K317">
        <v>0</v>
      </c>
      <c r="L317" t="s">
        <v>48</v>
      </c>
      <c r="M317">
        <v>0</v>
      </c>
      <c r="N317">
        <v>0</v>
      </c>
      <c r="O317">
        <v>1</v>
      </c>
      <c r="P317" t="s">
        <v>48</v>
      </c>
      <c r="Q317">
        <v>0</v>
      </c>
      <c r="R317" t="s">
        <v>48</v>
      </c>
      <c r="S317">
        <v>0</v>
      </c>
      <c r="T317">
        <v>0</v>
      </c>
      <c r="U317" t="s">
        <v>48</v>
      </c>
      <c r="V317" t="s">
        <v>246</v>
      </c>
      <c r="W317">
        <v>0</v>
      </c>
      <c r="X317">
        <v>1</v>
      </c>
      <c r="Y317">
        <v>0</v>
      </c>
      <c r="Z317">
        <v>0</v>
      </c>
      <c r="AA317" t="s">
        <v>245</v>
      </c>
    </row>
    <row r="318" spans="1:27" x14ac:dyDescent="0.25">
      <c r="A318" t="s">
        <v>143</v>
      </c>
      <c r="B318" t="s">
        <v>49</v>
      </c>
      <c r="C318" t="s">
        <v>123</v>
      </c>
      <c r="D318" t="s">
        <v>48</v>
      </c>
      <c r="E318" t="s">
        <v>48</v>
      </c>
      <c r="F318">
        <v>0</v>
      </c>
      <c r="G318" t="s">
        <v>17</v>
      </c>
      <c r="H318">
        <v>0</v>
      </c>
      <c r="I318">
        <v>1</v>
      </c>
      <c r="J318" t="s">
        <v>48</v>
      </c>
      <c r="K318">
        <v>0</v>
      </c>
      <c r="L318" t="s">
        <v>48</v>
      </c>
      <c r="M318">
        <v>0</v>
      </c>
      <c r="N318">
        <v>0</v>
      </c>
      <c r="O318">
        <v>1</v>
      </c>
      <c r="P318" t="s">
        <v>48</v>
      </c>
      <c r="Q318">
        <v>0</v>
      </c>
      <c r="R318" t="s">
        <v>48</v>
      </c>
      <c r="S318">
        <v>0</v>
      </c>
      <c r="T318">
        <v>0</v>
      </c>
      <c r="U318" t="s">
        <v>48</v>
      </c>
      <c r="V318" t="s">
        <v>244</v>
      </c>
      <c r="W318">
        <v>1</v>
      </c>
      <c r="X318">
        <v>0</v>
      </c>
      <c r="Y318">
        <v>0</v>
      </c>
      <c r="Z318">
        <v>0</v>
      </c>
      <c r="AA318" t="s">
        <v>245</v>
      </c>
    </row>
    <row r="319" spans="1:27" x14ac:dyDescent="0.25">
      <c r="A319" t="s">
        <v>155</v>
      </c>
      <c r="B319" t="s">
        <v>112</v>
      </c>
      <c r="C319" t="s">
        <v>48</v>
      </c>
      <c r="D319" t="s">
        <v>48</v>
      </c>
      <c r="E319" t="s">
        <v>48</v>
      </c>
      <c r="F319">
        <v>0</v>
      </c>
      <c r="G319" t="s">
        <v>18</v>
      </c>
      <c r="H319">
        <v>1</v>
      </c>
      <c r="I319">
        <v>0</v>
      </c>
      <c r="J319" t="s">
        <v>48</v>
      </c>
      <c r="K319">
        <v>0</v>
      </c>
      <c r="L319" t="s">
        <v>48</v>
      </c>
      <c r="M319">
        <v>0</v>
      </c>
      <c r="N319">
        <v>0</v>
      </c>
      <c r="O319">
        <v>1</v>
      </c>
      <c r="P319" t="s">
        <v>48</v>
      </c>
      <c r="Q319">
        <v>0</v>
      </c>
      <c r="R319" t="s">
        <v>48</v>
      </c>
      <c r="S319">
        <v>0</v>
      </c>
      <c r="T319">
        <v>0</v>
      </c>
      <c r="U319" t="s">
        <v>48</v>
      </c>
      <c r="V319" t="s">
        <v>244</v>
      </c>
      <c r="W319">
        <v>1</v>
      </c>
      <c r="X319">
        <v>0</v>
      </c>
      <c r="Y319">
        <v>0</v>
      </c>
      <c r="Z319">
        <v>0</v>
      </c>
      <c r="AA319" t="s">
        <v>245</v>
      </c>
    </row>
    <row r="320" spans="1:27" x14ac:dyDescent="0.25">
      <c r="A320" t="s">
        <v>144</v>
      </c>
      <c r="B320" t="s">
        <v>58</v>
      </c>
      <c r="C320" t="s">
        <v>48</v>
      </c>
      <c r="D320" t="s">
        <v>48</v>
      </c>
      <c r="E320" t="s">
        <v>48</v>
      </c>
      <c r="F320">
        <v>0</v>
      </c>
      <c r="G320" t="s">
        <v>18</v>
      </c>
      <c r="H320">
        <v>1</v>
      </c>
      <c r="I320">
        <v>0</v>
      </c>
      <c r="J320" t="s">
        <v>48</v>
      </c>
      <c r="K320">
        <v>0</v>
      </c>
      <c r="L320" t="s">
        <v>48</v>
      </c>
      <c r="M320">
        <v>0</v>
      </c>
      <c r="N320">
        <v>0</v>
      </c>
      <c r="O320">
        <v>1</v>
      </c>
      <c r="P320" t="s">
        <v>48</v>
      </c>
      <c r="Q320">
        <v>0</v>
      </c>
      <c r="R320" t="s">
        <v>48</v>
      </c>
      <c r="S320">
        <v>0</v>
      </c>
      <c r="T320">
        <v>0</v>
      </c>
      <c r="U320" t="s">
        <v>48</v>
      </c>
      <c r="V320" t="s">
        <v>244</v>
      </c>
      <c r="W320">
        <v>1</v>
      </c>
      <c r="X320">
        <v>0</v>
      </c>
      <c r="Y320">
        <v>0</v>
      </c>
      <c r="Z320">
        <v>0</v>
      </c>
      <c r="AA320" t="s">
        <v>245</v>
      </c>
    </row>
    <row r="321" spans="1:27" x14ac:dyDescent="0.25">
      <c r="A321" t="s">
        <v>143</v>
      </c>
      <c r="B321" t="s">
        <v>78</v>
      </c>
      <c r="C321" t="s">
        <v>122</v>
      </c>
      <c r="D321" t="s">
        <v>48</v>
      </c>
      <c r="E321" t="s">
        <v>48</v>
      </c>
      <c r="F321">
        <v>0</v>
      </c>
      <c r="G321" t="s">
        <v>17</v>
      </c>
      <c r="H321">
        <v>0</v>
      </c>
      <c r="I321">
        <v>1</v>
      </c>
      <c r="J321" t="s">
        <v>48</v>
      </c>
      <c r="K321">
        <v>0</v>
      </c>
      <c r="L321" t="s">
        <v>48</v>
      </c>
      <c r="M321">
        <v>0</v>
      </c>
      <c r="N321">
        <v>0</v>
      </c>
      <c r="O321">
        <v>1</v>
      </c>
      <c r="P321" t="s">
        <v>48</v>
      </c>
      <c r="Q321">
        <v>0</v>
      </c>
      <c r="R321" t="s">
        <v>48</v>
      </c>
      <c r="S321">
        <v>0</v>
      </c>
      <c r="T321">
        <v>0</v>
      </c>
      <c r="U321" t="s">
        <v>48</v>
      </c>
      <c r="V321" t="s">
        <v>244</v>
      </c>
      <c r="W321">
        <v>1</v>
      </c>
      <c r="X321">
        <v>0</v>
      </c>
      <c r="Y321">
        <v>0</v>
      </c>
      <c r="Z321">
        <v>0</v>
      </c>
      <c r="AA321" t="s">
        <v>245</v>
      </c>
    </row>
    <row r="322" spans="1:27" x14ac:dyDescent="0.25">
      <c r="A322" t="s">
        <v>147</v>
      </c>
      <c r="B322" t="s">
        <v>53</v>
      </c>
      <c r="C322" t="s">
        <v>48</v>
      </c>
      <c r="D322" t="s">
        <v>48</v>
      </c>
      <c r="E322" t="s">
        <v>48</v>
      </c>
      <c r="F322">
        <v>1</v>
      </c>
      <c r="G322" t="s">
        <v>18</v>
      </c>
      <c r="H322">
        <v>1</v>
      </c>
      <c r="I322">
        <v>0</v>
      </c>
      <c r="J322" t="s">
        <v>48</v>
      </c>
      <c r="K322">
        <v>0</v>
      </c>
      <c r="L322" t="s">
        <v>48</v>
      </c>
      <c r="M322">
        <v>0</v>
      </c>
      <c r="N322">
        <v>0</v>
      </c>
      <c r="O322">
        <v>1</v>
      </c>
      <c r="P322" t="s">
        <v>48</v>
      </c>
      <c r="Q322">
        <v>0</v>
      </c>
      <c r="R322" t="s">
        <v>48</v>
      </c>
      <c r="S322">
        <v>0</v>
      </c>
      <c r="T322">
        <v>0</v>
      </c>
      <c r="U322" t="s">
        <v>48</v>
      </c>
      <c r="V322" t="s">
        <v>244</v>
      </c>
      <c r="W322">
        <v>1</v>
      </c>
      <c r="X322">
        <v>0</v>
      </c>
      <c r="Y322">
        <v>0</v>
      </c>
      <c r="Z322">
        <v>0</v>
      </c>
      <c r="AA322" t="s">
        <v>245</v>
      </c>
    </row>
    <row r="323" spans="1:27" x14ac:dyDescent="0.25">
      <c r="A323" t="s">
        <v>147</v>
      </c>
      <c r="B323" t="s">
        <v>50</v>
      </c>
      <c r="C323" t="s">
        <v>48</v>
      </c>
      <c r="D323" t="s">
        <v>48</v>
      </c>
      <c r="E323" t="s">
        <v>48</v>
      </c>
      <c r="F323">
        <v>1</v>
      </c>
      <c r="G323" t="s">
        <v>18</v>
      </c>
      <c r="H323">
        <v>1</v>
      </c>
      <c r="I323">
        <v>0</v>
      </c>
      <c r="J323" t="s">
        <v>48</v>
      </c>
      <c r="K323">
        <v>0</v>
      </c>
      <c r="L323" t="s">
        <v>48</v>
      </c>
      <c r="M323">
        <v>0</v>
      </c>
      <c r="N323">
        <v>0</v>
      </c>
      <c r="O323">
        <v>1</v>
      </c>
      <c r="P323" t="s">
        <v>48</v>
      </c>
      <c r="Q323">
        <v>0</v>
      </c>
      <c r="R323" t="s">
        <v>48</v>
      </c>
      <c r="S323">
        <v>0</v>
      </c>
      <c r="T323">
        <v>0</v>
      </c>
      <c r="U323" t="s">
        <v>48</v>
      </c>
      <c r="V323" t="s">
        <v>244</v>
      </c>
      <c r="W323">
        <v>1</v>
      </c>
      <c r="X323">
        <v>0</v>
      </c>
      <c r="Y323">
        <v>0</v>
      </c>
      <c r="Z323">
        <v>0</v>
      </c>
      <c r="AA323" t="s">
        <v>245</v>
      </c>
    </row>
    <row r="324" spans="1:27" x14ac:dyDescent="0.25">
      <c r="A324" t="s">
        <v>162</v>
      </c>
      <c r="B324" t="s">
        <v>227</v>
      </c>
      <c r="C324" t="s">
        <v>192</v>
      </c>
      <c r="D324" t="s">
        <v>48</v>
      </c>
      <c r="E324" t="s">
        <v>48</v>
      </c>
      <c r="F324">
        <v>0</v>
      </c>
      <c r="G324" t="s">
        <v>17</v>
      </c>
      <c r="H324">
        <v>0</v>
      </c>
      <c r="I324">
        <v>1</v>
      </c>
      <c r="J324" t="s">
        <v>48</v>
      </c>
      <c r="K324">
        <v>0</v>
      </c>
      <c r="L324" t="s">
        <v>48</v>
      </c>
      <c r="M324">
        <v>0</v>
      </c>
      <c r="N324">
        <v>0</v>
      </c>
      <c r="O324">
        <v>1</v>
      </c>
      <c r="P324" t="s">
        <v>48</v>
      </c>
      <c r="Q324">
        <v>0</v>
      </c>
      <c r="R324" t="s">
        <v>48</v>
      </c>
      <c r="S324">
        <v>0</v>
      </c>
      <c r="T324">
        <v>0</v>
      </c>
      <c r="U324" t="s">
        <v>48</v>
      </c>
      <c r="V324" t="s">
        <v>244</v>
      </c>
      <c r="W324">
        <v>1</v>
      </c>
      <c r="X324">
        <v>0</v>
      </c>
      <c r="Y324">
        <v>0</v>
      </c>
      <c r="Z324">
        <v>0</v>
      </c>
      <c r="AA324" t="s">
        <v>245</v>
      </c>
    </row>
    <row r="325" spans="1:27" x14ac:dyDescent="0.25">
      <c r="A325" t="s">
        <v>143</v>
      </c>
      <c r="B325" t="s">
        <v>46</v>
      </c>
      <c r="C325" t="s">
        <v>192</v>
      </c>
      <c r="D325" t="s">
        <v>48</v>
      </c>
      <c r="E325" t="s">
        <v>48</v>
      </c>
      <c r="F325">
        <v>0</v>
      </c>
      <c r="G325" t="s">
        <v>17</v>
      </c>
      <c r="H325">
        <v>0</v>
      </c>
      <c r="I325">
        <v>1</v>
      </c>
      <c r="J325" t="s">
        <v>48</v>
      </c>
      <c r="K325">
        <v>0</v>
      </c>
      <c r="L325" t="s">
        <v>48</v>
      </c>
      <c r="M325">
        <v>0</v>
      </c>
      <c r="N325">
        <v>0</v>
      </c>
      <c r="O325">
        <v>1</v>
      </c>
      <c r="P325" t="s">
        <v>48</v>
      </c>
      <c r="Q325">
        <v>0</v>
      </c>
      <c r="R325" t="s">
        <v>48</v>
      </c>
      <c r="S325">
        <v>0</v>
      </c>
      <c r="T325">
        <v>0</v>
      </c>
      <c r="U325" t="s">
        <v>48</v>
      </c>
      <c r="V325" t="s">
        <v>246</v>
      </c>
      <c r="W325">
        <v>0</v>
      </c>
      <c r="X325">
        <v>1</v>
      </c>
      <c r="Y325">
        <v>0</v>
      </c>
      <c r="Z325">
        <v>0</v>
      </c>
      <c r="AA325" t="s">
        <v>245</v>
      </c>
    </row>
    <row r="326" spans="1:27" x14ac:dyDescent="0.25">
      <c r="A326" t="s">
        <v>144</v>
      </c>
      <c r="B326" t="s">
        <v>59</v>
      </c>
      <c r="C326" t="s">
        <v>48</v>
      </c>
      <c r="D326" t="s">
        <v>48</v>
      </c>
      <c r="E326" t="s">
        <v>48</v>
      </c>
      <c r="F326">
        <v>0</v>
      </c>
      <c r="G326" t="s">
        <v>18</v>
      </c>
      <c r="H326">
        <v>1</v>
      </c>
      <c r="I326">
        <v>0</v>
      </c>
      <c r="J326" t="s">
        <v>48</v>
      </c>
      <c r="K326">
        <v>0</v>
      </c>
      <c r="L326" t="s">
        <v>48</v>
      </c>
      <c r="M326">
        <v>0</v>
      </c>
      <c r="N326">
        <v>0</v>
      </c>
      <c r="O326">
        <v>1</v>
      </c>
      <c r="P326" t="s">
        <v>48</v>
      </c>
      <c r="Q326">
        <v>0</v>
      </c>
      <c r="R326" t="s">
        <v>48</v>
      </c>
      <c r="S326">
        <v>0</v>
      </c>
      <c r="T326">
        <v>0</v>
      </c>
      <c r="U326" t="s">
        <v>48</v>
      </c>
      <c r="V326" t="s">
        <v>244</v>
      </c>
      <c r="W326">
        <v>1</v>
      </c>
      <c r="X326">
        <v>0</v>
      </c>
      <c r="Y326">
        <v>0</v>
      </c>
      <c r="Z326">
        <v>0</v>
      </c>
      <c r="AA326" t="s">
        <v>245</v>
      </c>
    </row>
    <row r="327" spans="1:27" x14ac:dyDescent="0.25">
      <c r="A327" t="s">
        <v>143</v>
      </c>
      <c r="B327" t="s">
        <v>50</v>
      </c>
      <c r="C327" t="s">
        <v>124</v>
      </c>
      <c r="D327" t="s">
        <v>48</v>
      </c>
      <c r="E327" t="s">
        <v>48</v>
      </c>
      <c r="F327">
        <v>0</v>
      </c>
      <c r="G327" t="s">
        <v>17</v>
      </c>
      <c r="H327">
        <v>0</v>
      </c>
      <c r="I327">
        <v>1</v>
      </c>
      <c r="J327" t="s">
        <v>98</v>
      </c>
      <c r="K327">
        <v>1</v>
      </c>
      <c r="L327" t="s">
        <v>145</v>
      </c>
      <c r="M327">
        <v>1</v>
      </c>
      <c r="N327">
        <v>0</v>
      </c>
      <c r="O327">
        <v>1</v>
      </c>
      <c r="P327" t="s">
        <v>48</v>
      </c>
      <c r="Q327">
        <v>0</v>
      </c>
      <c r="R327" t="s">
        <v>48</v>
      </c>
      <c r="S327">
        <v>0</v>
      </c>
      <c r="T327">
        <v>0</v>
      </c>
      <c r="U327" t="s">
        <v>48</v>
      </c>
      <c r="V327" t="s">
        <v>244</v>
      </c>
      <c r="W327">
        <v>1</v>
      </c>
      <c r="X327">
        <v>0</v>
      </c>
      <c r="Y327">
        <v>0</v>
      </c>
      <c r="Z327">
        <v>0</v>
      </c>
      <c r="AA327" t="s">
        <v>245</v>
      </c>
    </row>
    <row r="328" spans="1:27" x14ac:dyDescent="0.25">
      <c r="A328" t="s">
        <v>148</v>
      </c>
      <c r="B328" t="s">
        <v>152</v>
      </c>
      <c r="C328" t="s">
        <v>121</v>
      </c>
      <c r="D328" t="s">
        <v>48</v>
      </c>
      <c r="E328" t="s">
        <v>48</v>
      </c>
      <c r="F328">
        <v>0</v>
      </c>
      <c r="G328" t="s">
        <v>17</v>
      </c>
      <c r="H328">
        <v>0</v>
      </c>
      <c r="I328">
        <v>1</v>
      </c>
      <c r="J328" t="s">
        <v>98</v>
      </c>
      <c r="K328">
        <v>1</v>
      </c>
      <c r="L328" t="s">
        <v>145</v>
      </c>
      <c r="M328">
        <v>1</v>
      </c>
      <c r="N328">
        <v>0</v>
      </c>
      <c r="O328">
        <v>1</v>
      </c>
      <c r="P328" t="s">
        <v>48</v>
      </c>
      <c r="Q328">
        <v>0</v>
      </c>
      <c r="R328" t="s">
        <v>48</v>
      </c>
      <c r="S328">
        <v>0</v>
      </c>
      <c r="T328">
        <v>0</v>
      </c>
      <c r="U328" t="s">
        <v>48</v>
      </c>
      <c r="V328" t="s">
        <v>244</v>
      </c>
      <c r="W328">
        <v>1</v>
      </c>
      <c r="X328">
        <v>0</v>
      </c>
      <c r="Y328">
        <v>0</v>
      </c>
      <c r="Z328">
        <v>0</v>
      </c>
      <c r="AA328" t="s">
        <v>245</v>
      </c>
    </row>
    <row r="329" spans="1:27" x14ac:dyDescent="0.25">
      <c r="A329" t="s">
        <v>147</v>
      </c>
      <c r="B329" t="s">
        <v>92</v>
      </c>
      <c r="C329" t="s">
        <v>48</v>
      </c>
      <c r="D329" t="s">
        <v>48</v>
      </c>
      <c r="E329" t="s">
        <v>48</v>
      </c>
      <c r="F329">
        <v>0</v>
      </c>
      <c r="G329" t="s">
        <v>18</v>
      </c>
      <c r="H329">
        <v>1</v>
      </c>
      <c r="I329">
        <v>0</v>
      </c>
      <c r="J329" t="s">
        <v>48</v>
      </c>
      <c r="K329">
        <v>0</v>
      </c>
      <c r="L329" t="s">
        <v>48</v>
      </c>
      <c r="M329">
        <v>0</v>
      </c>
      <c r="N329">
        <v>0</v>
      </c>
      <c r="O329">
        <v>1</v>
      </c>
      <c r="P329" t="s">
        <v>48</v>
      </c>
      <c r="Q329">
        <v>0</v>
      </c>
      <c r="R329" t="s">
        <v>48</v>
      </c>
      <c r="S329">
        <v>0</v>
      </c>
      <c r="T329">
        <v>0</v>
      </c>
      <c r="U329" t="s">
        <v>48</v>
      </c>
      <c r="V329" t="s">
        <v>244</v>
      </c>
      <c r="W329">
        <v>1</v>
      </c>
      <c r="X329">
        <v>0</v>
      </c>
      <c r="Y329">
        <v>0</v>
      </c>
      <c r="Z329">
        <v>0</v>
      </c>
      <c r="AA329" t="s">
        <v>245</v>
      </c>
    </row>
    <row r="330" spans="1:27" x14ac:dyDescent="0.25">
      <c r="A330" t="s">
        <v>156</v>
      </c>
      <c r="B330" t="s">
        <v>228</v>
      </c>
      <c r="C330" t="s">
        <v>48</v>
      </c>
      <c r="D330" t="s">
        <v>48</v>
      </c>
      <c r="E330" t="s">
        <v>48</v>
      </c>
      <c r="F330">
        <v>1</v>
      </c>
      <c r="G330" t="s">
        <v>18</v>
      </c>
      <c r="H330">
        <v>1</v>
      </c>
      <c r="I330">
        <v>0</v>
      </c>
      <c r="J330" t="s">
        <v>48</v>
      </c>
      <c r="K330">
        <v>0</v>
      </c>
      <c r="L330" t="s">
        <v>48</v>
      </c>
      <c r="M330">
        <v>0</v>
      </c>
      <c r="N330">
        <v>0</v>
      </c>
      <c r="O330">
        <v>1</v>
      </c>
      <c r="P330" t="s">
        <v>48</v>
      </c>
      <c r="Q330">
        <v>0</v>
      </c>
      <c r="R330" t="s">
        <v>48</v>
      </c>
      <c r="S330">
        <v>0</v>
      </c>
      <c r="T330">
        <v>0</v>
      </c>
      <c r="U330" t="s">
        <v>48</v>
      </c>
      <c r="V330" t="s">
        <v>244</v>
      </c>
      <c r="W330">
        <v>1</v>
      </c>
      <c r="X330">
        <v>0</v>
      </c>
      <c r="Y330">
        <v>0</v>
      </c>
      <c r="Z330">
        <v>0</v>
      </c>
      <c r="AA330" t="s">
        <v>245</v>
      </c>
    </row>
    <row r="331" spans="1:27" x14ac:dyDescent="0.25">
      <c r="A331" t="s">
        <v>156</v>
      </c>
      <c r="B331" t="s">
        <v>95</v>
      </c>
      <c r="C331" t="s">
        <v>121</v>
      </c>
      <c r="D331" t="s">
        <v>48</v>
      </c>
      <c r="E331" t="s">
        <v>48</v>
      </c>
      <c r="F331">
        <v>0</v>
      </c>
      <c r="G331" t="s">
        <v>17</v>
      </c>
      <c r="H331">
        <v>0</v>
      </c>
      <c r="I331">
        <v>1</v>
      </c>
      <c r="J331" t="s">
        <v>48</v>
      </c>
      <c r="K331">
        <v>0</v>
      </c>
      <c r="L331" t="s">
        <v>48</v>
      </c>
      <c r="M331">
        <v>0</v>
      </c>
      <c r="N331">
        <v>0</v>
      </c>
      <c r="O331">
        <v>1</v>
      </c>
      <c r="P331" t="s">
        <v>48</v>
      </c>
      <c r="Q331">
        <v>0</v>
      </c>
      <c r="R331" t="s">
        <v>48</v>
      </c>
      <c r="S331">
        <v>0</v>
      </c>
      <c r="T331">
        <v>0</v>
      </c>
      <c r="U331" t="s">
        <v>48</v>
      </c>
      <c r="V331" t="s">
        <v>244</v>
      </c>
      <c r="W331">
        <v>1</v>
      </c>
      <c r="X331">
        <v>0</v>
      </c>
      <c r="Y331">
        <v>0</v>
      </c>
      <c r="Z331">
        <v>0</v>
      </c>
      <c r="AA331" t="s">
        <v>245</v>
      </c>
    </row>
    <row r="332" spans="1:27" x14ac:dyDescent="0.25">
      <c r="A332" t="s">
        <v>156</v>
      </c>
      <c r="B332" t="s">
        <v>95</v>
      </c>
      <c r="C332" t="s">
        <v>121</v>
      </c>
      <c r="D332" t="s">
        <v>48</v>
      </c>
      <c r="E332" t="s">
        <v>48</v>
      </c>
      <c r="F332">
        <v>1</v>
      </c>
      <c r="G332" t="s">
        <v>17</v>
      </c>
      <c r="H332">
        <v>0</v>
      </c>
      <c r="I332">
        <v>1</v>
      </c>
      <c r="J332" t="s">
        <v>48</v>
      </c>
      <c r="K332">
        <v>0</v>
      </c>
      <c r="L332" t="s">
        <v>48</v>
      </c>
      <c r="M332">
        <v>0</v>
      </c>
      <c r="N332">
        <v>0</v>
      </c>
      <c r="O332">
        <v>1</v>
      </c>
      <c r="P332" t="s">
        <v>48</v>
      </c>
      <c r="Q332">
        <v>0</v>
      </c>
      <c r="R332" t="s">
        <v>48</v>
      </c>
      <c r="S332">
        <v>0</v>
      </c>
      <c r="T332">
        <v>0</v>
      </c>
      <c r="U332" t="s">
        <v>48</v>
      </c>
      <c r="V332" t="s">
        <v>244</v>
      </c>
      <c r="W332">
        <v>1</v>
      </c>
      <c r="X332">
        <v>0</v>
      </c>
      <c r="Y332">
        <v>0</v>
      </c>
      <c r="Z332">
        <v>0</v>
      </c>
      <c r="AA332" t="s">
        <v>245</v>
      </c>
    </row>
    <row r="333" spans="1:27" x14ac:dyDescent="0.25">
      <c r="A333" t="s">
        <v>143</v>
      </c>
      <c r="B333" t="s">
        <v>53</v>
      </c>
      <c r="C333" t="s">
        <v>123</v>
      </c>
      <c r="D333" t="s">
        <v>48</v>
      </c>
      <c r="E333" t="s">
        <v>48</v>
      </c>
      <c r="F333">
        <v>3</v>
      </c>
      <c r="G333" t="s">
        <v>17</v>
      </c>
      <c r="H333">
        <v>0</v>
      </c>
      <c r="I333">
        <v>1</v>
      </c>
      <c r="J333" t="s">
        <v>48</v>
      </c>
      <c r="K333">
        <v>0</v>
      </c>
      <c r="L333" t="s">
        <v>48</v>
      </c>
      <c r="M333">
        <v>0</v>
      </c>
      <c r="N333">
        <v>0</v>
      </c>
      <c r="O333">
        <v>1</v>
      </c>
      <c r="P333" t="s">
        <v>48</v>
      </c>
      <c r="Q333">
        <v>0</v>
      </c>
      <c r="R333" t="s">
        <v>48</v>
      </c>
      <c r="S333">
        <v>0</v>
      </c>
      <c r="T333">
        <v>0</v>
      </c>
      <c r="U333" t="s">
        <v>48</v>
      </c>
      <c r="V333" t="s">
        <v>246</v>
      </c>
      <c r="W333">
        <v>0</v>
      </c>
      <c r="X333">
        <v>1</v>
      </c>
      <c r="Y333">
        <v>0</v>
      </c>
      <c r="Z333">
        <v>0</v>
      </c>
      <c r="AA333" t="s">
        <v>245</v>
      </c>
    </row>
    <row r="334" spans="1:27" x14ac:dyDescent="0.25">
      <c r="A334" t="s">
        <v>143</v>
      </c>
      <c r="B334" t="s">
        <v>152</v>
      </c>
      <c r="C334" t="s">
        <v>121</v>
      </c>
      <c r="D334" t="s">
        <v>48</v>
      </c>
      <c r="E334" t="s">
        <v>48</v>
      </c>
      <c r="F334">
        <v>0</v>
      </c>
      <c r="G334" t="s">
        <v>17</v>
      </c>
      <c r="H334">
        <v>0</v>
      </c>
      <c r="I334">
        <v>1</v>
      </c>
      <c r="J334" t="s">
        <v>48</v>
      </c>
      <c r="K334">
        <v>0</v>
      </c>
      <c r="L334" t="s">
        <v>48</v>
      </c>
      <c r="M334">
        <v>0</v>
      </c>
      <c r="N334">
        <v>0</v>
      </c>
      <c r="O334">
        <v>1</v>
      </c>
      <c r="P334" t="s">
        <v>48</v>
      </c>
      <c r="Q334">
        <v>0</v>
      </c>
      <c r="R334" t="s">
        <v>48</v>
      </c>
      <c r="S334">
        <v>0</v>
      </c>
      <c r="T334">
        <v>0</v>
      </c>
      <c r="U334" t="s">
        <v>48</v>
      </c>
      <c r="V334" t="s">
        <v>244</v>
      </c>
      <c r="W334">
        <v>1</v>
      </c>
      <c r="X334">
        <v>0</v>
      </c>
      <c r="Y334">
        <v>0</v>
      </c>
      <c r="Z334">
        <v>0</v>
      </c>
      <c r="AA334" t="s">
        <v>245</v>
      </c>
    </row>
    <row r="335" spans="1:27" x14ac:dyDescent="0.25">
      <c r="A335" t="s">
        <v>147</v>
      </c>
      <c r="B335" t="s">
        <v>106</v>
      </c>
      <c r="C335" t="s">
        <v>122</v>
      </c>
      <c r="D335" t="s">
        <v>48</v>
      </c>
      <c r="E335" t="s">
        <v>48</v>
      </c>
      <c r="F335">
        <v>0</v>
      </c>
      <c r="G335" t="s">
        <v>17</v>
      </c>
      <c r="H335">
        <v>0</v>
      </c>
      <c r="I335">
        <v>1</v>
      </c>
      <c r="J335" t="s">
        <v>48</v>
      </c>
      <c r="K335">
        <v>0</v>
      </c>
      <c r="L335" t="s">
        <v>48</v>
      </c>
      <c r="M335">
        <v>0</v>
      </c>
      <c r="N335">
        <v>0</v>
      </c>
      <c r="O335">
        <v>1</v>
      </c>
      <c r="P335" t="s">
        <v>48</v>
      </c>
      <c r="Q335">
        <v>0</v>
      </c>
      <c r="R335" t="s">
        <v>48</v>
      </c>
      <c r="S335">
        <v>0</v>
      </c>
      <c r="T335">
        <v>0</v>
      </c>
      <c r="U335" t="s">
        <v>48</v>
      </c>
      <c r="V335" t="s">
        <v>246</v>
      </c>
      <c r="W335">
        <v>0</v>
      </c>
      <c r="X335">
        <v>1</v>
      </c>
      <c r="Y335">
        <v>0</v>
      </c>
      <c r="Z335">
        <v>0</v>
      </c>
      <c r="AA335" t="s">
        <v>245</v>
      </c>
    </row>
    <row r="336" spans="1:27" x14ac:dyDescent="0.25">
      <c r="A336" t="s">
        <v>164</v>
      </c>
      <c r="B336" t="s">
        <v>58</v>
      </c>
      <c r="C336" t="s">
        <v>48</v>
      </c>
      <c r="D336" t="s">
        <v>48</v>
      </c>
      <c r="E336" t="s">
        <v>48</v>
      </c>
      <c r="F336">
        <v>0</v>
      </c>
      <c r="G336" t="s">
        <v>18</v>
      </c>
      <c r="H336">
        <v>1</v>
      </c>
      <c r="I336">
        <v>0</v>
      </c>
      <c r="J336" t="s">
        <v>48</v>
      </c>
      <c r="K336">
        <v>0</v>
      </c>
      <c r="L336" t="s">
        <v>48</v>
      </c>
      <c r="M336">
        <v>0</v>
      </c>
      <c r="N336">
        <v>0</v>
      </c>
      <c r="O336">
        <v>1</v>
      </c>
      <c r="P336" t="s">
        <v>48</v>
      </c>
      <c r="Q336">
        <v>0</v>
      </c>
      <c r="R336" t="s">
        <v>48</v>
      </c>
      <c r="S336">
        <v>0</v>
      </c>
      <c r="T336">
        <v>0</v>
      </c>
      <c r="U336" t="s">
        <v>48</v>
      </c>
      <c r="V336" t="s">
        <v>244</v>
      </c>
      <c r="W336">
        <v>1</v>
      </c>
      <c r="X336">
        <v>0</v>
      </c>
      <c r="Y336">
        <v>0</v>
      </c>
      <c r="Z336">
        <v>0</v>
      </c>
      <c r="AA336" t="s">
        <v>245</v>
      </c>
    </row>
    <row r="337" spans="1:27" x14ac:dyDescent="0.25">
      <c r="A337" t="s">
        <v>147</v>
      </c>
      <c r="B337" t="s">
        <v>50</v>
      </c>
      <c r="C337" t="s">
        <v>124</v>
      </c>
      <c r="D337" t="s">
        <v>48</v>
      </c>
      <c r="E337" t="s">
        <v>48</v>
      </c>
      <c r="F337">
        <v>0</v>
      </c>
      <c r="G337" t="s">
        <v>17</v>
      </c>
      <c r="H337">
        <v>0</v>
      </c>
      <c r="I337">
        <v>1</v>
      </c>
      <c r="J337" t="s">
        <v>48</v>
      </c>
      <c r="K337">
        <v>0</v>
      </c>
      <c r="L337" t="s">
        <v>48</v>
      </c>
      <c r="M337">
        <v>0</v>
      </c>
      <c r="N337">
        <v>0</v>
      </c>
      <c r="O337">
        <v>1</v>
      </c>
      <c r="P337" t="s">
        <v>48</v>
      </c>
      <c r="Q337">
        <v>0</v>
      </c>
      <c r="R337" t="s">
        <v>48</v>
      </c>
      <c r="S337">
        <v>0</v>
      </c>
      <c r="T337">
        <v>0</v>
      </c>
      <c r="U337" t="s">
        <v>48</v>
      </c>
      <c r="V337" t="s">
        <v>244</v>
      </c>
      <c r="W337">
        <v>1</v>
      </c>
      <c r="X337">
        <v>0</v>
      </c>
      <c r="Y337">
        <v>0</v>
      </c>
      <c r="Z337">
        <v>0</v>
      </c>
      <c r="AA337" t="s">
        <v>245</v>
      </c>
    </row>
    <row r="338" spans="1:27" x14ac:dyDescent="0.25">
      <c r="A338" t="s">
        <v>147</v>
      </c>
      <c r="B338" t="s">
        <v>50</v>
      </c>
      <c r="C338" t="s">
        <v>48</v>
      </c>
      <c r="D338" t="s">
        <v>48</v>
      </c>
      <c r="E338" t="s">
        <v>48</v>
      </c>
      <c r="F338">
        <v>0</v>
      </c>
      <c r="G338" t="s">
        <v>18</v>
      </c>
      <c r="H338">
        <v>1</v>
      </c>
      <c r="I338">
        <v>0</v>
      </c>
      <c r="J338" t="s">
        <v>48</v>
      </c>
      <c r="K338">
        <v>0</v>
      </c>
      <c r="L338" t="s">
        <v>48</v>
      </c>
      <c r="M338">
        <v>0</v>
      </c>
      <c r="N338">
        <v>0</v>
      </c>
      <c r="O338">
        <v>1</v>
      </c>
      <c r="P338" t="s">
        <v>48</v>
      </c>
      <c r="Q338">
        <v>0</v>
      </c>
      <c r="R338" t="s">
        <v>48</v>
      </c>
      <c r="S338">
        <v>0</v>
      </c>
      <c r="T338">
        <v>0</v>
      </c>
      <c r="U338" t="s">
        <v>48</v>
      </c>
      <c r="V338" t="s">
        <v>244</v>
      </c>
      <c r="W338">
        <v>1</v>
      </c>
      <c r="X338">
        <v>0</v>
      </c>
      <c r="Y338">
        <v>0</v>
      </c>
      <c r="Z338">
        <v>0</v>
      </c>
      <c r="AA338" t="s">
        <v>245</v>
      </c>
    </row>
    <row r="339" spans="1:27" x14ac:dyDescent="0.25">
      <c r="A339" t="s">
        <v>164</v>
      </c>
      <c r="B339" t="s">
        <v>104</v>
      </c>
      <c r="C339" t="s">
        <v>123</v>
      </c>
      <c r="D339" t="s">
        <v>48</v>
      </c>
      <c r="E339" t="s">
        <v>48</v>
      </c>
      <c r="F339">
        <v>1</v>
      </c>
      <c r="G339" t="s">
        <v>17</v>
      </c>
      <c r="H339">
        <v>0</v>
      </c>
      <c r="I339">
        <v>1</v>
      </c>
      <c r="J339" t="s">
        <v>48</v>
      </c>
      <c r="K339">
        <v>0</v>
      </c>
      <c r="L339" t="s">
        <v>48</v>
      </c>
      <c r="M339">
        <v>0</v>
      </c>
      <c r="N339">
        <v>0</v>
      </c>
      <c r="O339">
        <v>1</v>
      </c>
      <c r="P339" t="s">
        <v>48</v>
      </c>
      <c r="Q339">
        <v>0</v>
      </c>
      <c r="R339" t="s">
        <v>48</v>
      </c>
      <c r="S339">
        <v>0</v>
      </c>
      <c r="T339">
        <v>0</v>
      </c>
      <c r="U339" t="s">
        <v>48</v>
      </c>
      <c r="V339" t="s">
        <v>244</v>
      </c>
      <c r="W339">
        <v>1</v>
      </c>
      <c r="X339">
        <v>0</v>
      </c>
      <c r="Y339">
        <v>0</v>
      </c>
      <c r="Z339">
        <v>0</v>
      </c>
      <c r="AA339" t="s">
        <v>245</v>
      </c>
    </row>
    <row r="340" spans="1:27" x14ac:dyDescent="0.25">
      <c r="A340" t="s">
        <v>151</v>
      </c>
      <c r="B340" t="s">
        <v>53</v>
      </c>
      <c r="C340" t="s">
        <v>48</v>
      </c>
      <c r="D340" t="s">
        <v>48</v>
      </c>
      <c r="E340" t="s">
        <v>48</v>
      </c>
      <c r="F340">
        <v>0</v>
      </c>
      <c r="G340" t="s">
        <v>18</v>
      </c>
      <c r="H340">
        <v>1</v>
      </c>
      <c r="I340">
        <v>0</v>
      </c>
      <c r="J340" t="s">
        <v>48</v>
      </c>
      <c r="K340">
        <v>0</v>
      </c>
      <c r="L340" t="s">
        <v>48</v>
      </c>
      <c r="M340">
        <v>0</v>
      </c>
      <c r="N340">
        <v>0</v>
      </c>
      <c r="O340">
        <v>1</v>
      </c>
      <c r="P340" t="s">
        <v>48</v>
      </c>
      <c r="Q340">
        <v>0</v>
      </c>
      <c r="R340" t="s">
        <v>48</v>
      </c>
      <c r="S340">
        <v>0</v>
      </c>
      <c r="T340">
        <v>0</v>
      </c>
      <c r="U340" t="s">
        <v>48</v>
      </c>
      <c r="V340" t="s">
        <v>244</v>
      </c>
      <c r="W340">
        <v>1</v>
      </c>
      <c r="X340">
        <v>0</v>
      </c>
      <c r="Y340">
        <v>0</v>
      </c>
      <c r="Z340">
        <v>0</v>
      </c>
      <c r="AA340" t="s">
        <v>245</v>
      </c>
    </row>
    <row r="341" spans="1:27" x14ac:dyDescent="0.25">
      <c r="A341" t="s">
        <v>153</v>
      </c>
      <c r="B341" t="s">
        <v>107</v>
      </c>
      <c r="C341" t="s">
        <v>48</v>
      </c>
      <c r="D341" t="s">
        <v>48</v>
      </c>
      <c r="E341" t="s">
        <v>48</v>
      </c>
      <c r="F341">
        <v>0</v>
      </c>
      <c r="G341" t="s">
        <v>18</v>
      </c>
      <c r="H341">
        <v>1</v>
      </c>
      <c r="I341">
        <v>0</v>
      </c>
      <c r="J341" t="s">
        <v>48</v>
      </c>
      <c r="K341">
        <v>0</v>
      </c>
      <c r="L341" t="s">
        <v>48</v>
      </c>
      <c r="M341">
        <v>0</v>
      </c>
      <c r="N341">
        <v>0</v>
      </c>
      <c r="O341">
        <v>1</v>
      </c>
      <c r="P341" t="s">
        <v>48</v>
      </c>
      <c r="Q341">
        <v>0</v>
      </c>
      <c r="R341" t="s">
        <v>48</v>
      </c>
      <c r="S341">
        <v>0</v>
      </c>
      <c r="T341">
        <v>0</v>
      </c>
      <c r="U341" t="s">
        <v>48</v>
      </c>
      <c r="V341" t="s">
        <v>244</v>
      </c>
      <c r="W341">
        <v>1</v>
      </c>
      <c r="X341">
        <v>0</v>
      </c>
      <c r="Y341">
        <v>0</v>
      </c>
      <c r="Z341">
        <v>0</v>
      </c>
      <c r="AA341" t="s">
        <v>245</v>
      </c>
    </row>
    <row r="342" spans="1:27" x14ac:dyDescent="0.25">
      <c r="A342" t="s">
        <v>158</v>
      </c>
      <c r="B342" t="s">
        <v>7</v>
      </c>
      <c r="C342" t="s">
        <v>48</v>
      </c>
      <c r="D342" t="s">
        <v>48</v>
      </c>
      <c r="E342" t="s">
        <v>48</v>
      </c>
      <c r="F342">
        <v>1</v>
      </c>
      <c r="G342" t="s">
        <v>18</v>
      </c>
      <c r="H342">
        <v>1</v>
      </c>
      <c r="I342">
        <v>0</v>
      </c>
      <c r="J342" t="s">
        <v>48</v>
      </c>
      <c r="K342">
        <v>0</v>
      </c>
      <c r="L342" t="s">
        <v>48</v>
      </c>
      <c r="M342">
        <v>0</v>
      </c>
      <c r="N342">
        <v>0</v>
      </c>
      <c r="O342">
        <v>1</v>
      </c>
      <c r="P342" t="s">
        <v>48</v>
      </c>
      <c r="Q342">
        <v>0</v>
      </c>
      <c r="R342" t="s">
        <v>48</v>
      </c>
      <c r="S342">
        <v>0</v>
      </c>
      <c r="T342">
        <v>0</v>
      </c>
      <c r="U342" t="s">
        <v>48</v>
      </c>
      <c r="V342" t="s">
        <v>246</v>
      </c>
      <c r="W342">
        <v>0</v>
      </c>
      <c r="X342">
        <v>1</v>
      </c>
      <c r="Y342">
        <v>0</v>
      </c>
      <c r="Z342">
        <v>0</v>
      </c>
      <c r="AA342" t="s">
        <v>245</v>
      </c>
    </row>
    <row r="343" spans="1:27" x14ac:dyDescent="0.25">
      <c r="A343" t="s">
        <v>147</v>
      </c>
      <c r="B343" t="s">
        <v>229</v>
      </c>
      <c r="C343" t="s">
        <v>192</v>
      </c>
      <c r="D343" t="s">
        <v>48</v>
      </c>
      <c r="E343" t="s">
        <v>48</v>
      </c>
      <c r="F343">
        <v>0</v>
      </c>
      <c r="G343" t="s">
        <v>17</v>
      </c>
      <c r="H343">
        <v>0</v>
      </c>
      <c r="I343">
        <v>1</v>
      </c>
      <c r="J343" t="s">
        <v>48</v>
      </c>
      <c r="K343">
        <v>0</v>
      </c>
      <c r="L343" t="s">
        <v>48</v>
      </c>
      <c r="M343">
        <v>0</v>
      </c>
      <c r="N343">
        <v>0</v>
      </c>
      <c r="O343">
        <v>1</v>
      </c>
      <c r="P343" t="s">
        <v>48</v>
      </c>
      <c r="Q343">
        <v>0</v>
      </c>
      <c r="R343" t="s">
        <v>48</v>
      </c>
      <c r="S343">
        <v>0</v>
      </c>
      <c r="T343">
        <v>0</v>
      </c>
      <c r="U343" t="s">
        <v>48</v>
      </c>
      <c r="V343" t="s">
        <v>244</v>
      </c>
      <c r="W343">
        <v>1</v>
      </c>
      <c r="X343">
        <v>0</v>
      </c>
      <c r="Y343">
        <v>0</v>
      </c>
      <c r="Z343">
        <v>0</v>
      </c>
      <c r="AA343" t="s">
        <v>245</v>
      </c>
    </row>
    <row r="344" spans="1:27" x14ac:dyDescent="0.25">
      <c r="A344" t="s">
        <v>147</v>
      </c>
      <c r="B344" t="s">
        <v>229</v>
      </c>
      <c r="C344" t="s">
        <v>192</v>
      </c>
      <c r="D344" t="s">
        <v>48</v>
      </c>
      <c r="E344" t="s">
        <v>48</v>
      </c>
      <c r="F344">
        <v>0</v>
      </c>
      <c r="G344" t="s">
        <v>17</v>
      </c>
      <c r="H344">
        <v>0</v>
      </c>
      <c r="I344">
        <v>1</v>
      </c>
      <c r="J344" t="s">
        <v>48</v>
      </c>
      <c r="K344">
        <v>0</v>
      </c>
      <c r="L344" t="s">
        <v>48</v>
      </c>
      <c r="M344">
        <v>0</v>
      </c>
      <c r="N344">
        <v>0</v>
      </c>
      <c r="O344">
        <v>1</v>
      </c>
      <c r="P344" t="s">
        <v>48</v>
      </c>
      <c r="Q344">
        <v>0</v>
      </c>
      <c r="R344" t="s">
        <v>48</v>
      </c>
      <c r="S344">
        <v>0</v>
      </c>
      <c r="T344">
        <v>0</v>
      </c>
      <c r="U344" t="s">
        <v>48</v>
      </c>
      <c r="V344" t="s">
        <v>244</v>
      </c>
      <c r="W344">
        <v>1</v>
      </c>
      <c r="X344">
        <v>0</v>
      </c>
      <c r="Y344">
        <v>0</v>
      </c>
      <c r="Z344">
        <v>0</v>
      </c>
      <c r="AA344" t="s">
        <v>245</v>
      </c>
    </row>
    <row r="345" spans="1:27" x14ac:dyDescent="0.25">
      <c r="A345" t="s">
        <v>151</v>
      </c>
      <c r="B345" t="s">
        <v>53</v>
      </c>
      <c r="C345" t="s">
        <v>123</v>
      </c>
      <c r="D345" t="s">
        <v>48</v>
      </c>
      <c r="E345" t="s">
        <v>48</v>
      </c>
      <c r="F345">
        <v>0</v>
      </c>
      <c r="G345" t="s">
        <v>17</v>
      </c>
      <c r="H345">
        <v>0</v>
      </c>
      <c r="I345">
        <v>1</v>
      </c>
      <c r="J345" t="s">
        <v>48</v>
      </c>
      <c r="K345">
        <v>0</v>
      </c>
      <c r="L345" t="s">
        <v>48</v>
      </c>
      <c r="M345">
        <v>0</v>
      </c>
      <c r="N345">
        <v>0</v>
      </c>
      <c r="O345">
        <v>1</v>
      </c>
      <c r="P345" t="s">
        <v>48</v>
      </c>
      <c r="Q345">
        <v>0</v>
      </c>
      <c r="R345" t="s">
        <v>48</v>
      </c>
      <c r="S345">
        <v>0</v>
      </c>
      <c r="T345">
        <v>0</v>
      </c>
      <c r="U345" t="s">
        <v>48</v>
      </c>
      <c r="V345" t="s">
        <v>244</v>
      </c>
      <c r="W345">
        <v>1</v>
      </c>
      <c r="X345">
        <v>0</v>
      </c>
      <c r="Y345">
        <v>0</v>
      </c>
      <c r="Z345">
        <v>0</v>
      </c>
      <c r="AA345" t="s">
        <v>245</v>
      </c>
    </row>
    <row r="346" spans="1:27" x14ac:dyDescent="0.25">
      <c r="A346" t="s">
        <v>151</v>
      </c>
      <c r="B346" t="s">
        <v>195</v>
      </c>
      <c r="C346" t="s">
        <v>192</v>
      </c>
      <c r="D346" t="s">
        <v>48</v>
      </c>
      <c r="E346" t="s">
        <v>48</v>
      </c>
      <c r="F346">
        <v>0</v>
      </c>
      <c r="G346" t="s">
        <v>17</v>
      </c>
      <c r="H346">
        <v>0</v>
      </c>
      <c r="I346">
        <v>1</v>
      </c>
      <c r="J346" t="s">
        <v>48</v>
      </c>
      <c r="K346">
        <v>0</v>
      </c>
      <c r="L346" t="s">
        <v>48</v>
      </c>
      <c r="M346">
        <v>0</v>
      </c>
      <c r="N346">
        <v>0</v>
      </c>
      <c r="O346">
        <v>1</v>
      </c>
      <c r="P346" t="s">
        <v>48</v>
      </c>
      <c r="Q346">
        <v>0</v>
      </c>
      <c r="R346" t="s">
        <v>48</v>
      </c>
      <c r="S346">
        <v>0</v>
      </c>
      <c r="T346">
        <v>0</v>
      </c>
      <c r="U346" t="s">
        <v>48</v>
      </c>
      <c r="V346" t="s">
        <v>244</v>
      </c>
      <c r="W346">
        <v>1</v>
      </c>
      <c r="X346">
        <v>0</v>
      </c>
      <c r="Y346">
        <v>0</v>
      </c>
      <c r="Z346">
        <v>0</v>
      </c>
      <c r="AA346" t="s">
        <v>245</v>
      </c>
    </row>
    <row r="347" spans="1:27" x14ac:dyDescent="0.25">
      <c r="A347" t="s">
        <v>249</v>
      </c>
      <c r="B347" t="s">
        <v>77</v>
      </c>
      <c r="C347" t="s">
        <v>48</v>
      </c>
      <c r="D347" t="s">
        <v>48</v>
      </c>
      <c r="E347" t="s">
        <v>48</v>
      </c>
      <c r="F347">
        <v>0</v>
      </c>
      <c r="G347" t="s">
        <v>18</v>
      </c>
      <c r="H347">
        <v>1</v>
      </c>
      <c r="I347">
        <v>0</v>
      </c>
      <c r="J347" t="s">
        <v>48</v>
      </c>
      <c r="K347">
        <v>0</v>
      </c>
      <c r="L347" t="s">
        <v>48</v>
      </c>
      <c r="M347">
        <v>0</v>
      </c>
      <c r="N347">
        <v>0</v>
      </c>
      <c r="O347">
        <v>1</v>
      </c>
      <c r="P347" t="s">
        <v>48</v>
      </c>
      <c r="Q347">
        <v>0</v>
      </c>
      <c r="R347" t="s">
        <v>48</v>
      </c>
      <c r="S347">
        <v>0</v>
      </c>
      <c r="T347">
        <v>0</v>
      </c>
      <c r="U347" t="s">
        <v>48</v>
      </c>
      <c r="V347" t="s">
        <v>244</v>
      </c>
      <c r="W347">
        <v>1</v>
      </c>
      <c r="X347">
        <v>0</v>
      </c>
      <c r="Y347">
        <v>0</v>
      </c>
      <c r="Z347">
        <v>0</v>
      </c>
      <c r="AA347" t="s">
        <v>245</v>
      </c>
    </row>
    <row r="348" spans="1:27" x14ac:dyDescent="0.25">
      <c r="A348" t="s">
        <v>161</v>
      </c>
      <c r="B348" t="s">
        <v>119</v>
      </c>
      <c r="C348" t="s">
        <v>122</v>
      </c>
      <c r="D348" t="s">
        <v>48</v>
      </c>
      <c r="E348" t="s">
        <v>48</v>
      </c>
      <c r="F348">
        <v>0</v>
      </c>
      <c r="G348" t="s">
        <v>17</v>
      </c>
      <c r="H348">
        <v>0</v>
      </c>
      <c r="I348">
        <v>1</v>
      </c>
      <c r="J348" t="s">
        <v>48</v>
      </c>
      <c r="K348">
        <v>0</v>
      </c>
      <c r="L348" t="s">
        <v>48</v>
      </c>
      <c r="M348">
        <v>0</v>
      </c>
      <c r="N348">
        <v>0</v>
      </c>
      <c r="O348">
        <v>1</v>
      </c>
      <c r="P348" t="s">
        <v>48</v>
      </c>
      <c r="Q348">
        <v>0</v>
      </c>
      <c r="R348" t="s">
        <v>48</v>
      </c>
      <c r="S348">
        <v>0</v>
      </c>
      <c r="T348">
        <v>0</v>
      </c>
      <c r="U348" t="s">
        <v>48</v>
      </c>
      <c r="V348" t="s">
        <v>244</v>
      </c>
      <c r="W348">
        <v>1</v>
      </c>
      <c r="X348">
        <v>0</v>
      </c>
      <c r="Y348">
        <v>0</v>
      </c>
      <c r="Z348">
        <v>0</v>
      </c>
      <c r="AA348" t="s">
        <v>245</v>
      </c>
    </row>
    <row r="349" spans="1:27" x14ac:dyDescent="0.25">
      <c r="A349" t="s">
        <v>161</v>
      </c>
      <c r="B349" t="s">
        <v>119</v>
      </c>
      <c r="C349" t="s">
        <v>48</v>
      </c>
      <c r="D349" t="s">
        <v>48</v>
      </c>
      <c r="E349" t="s">
        <v>48</v>
      </c>
      <c r="F349">
        <v>1</v>
      </c>
      <c r="G349" t="s">
        <v>18</v>
      </c>
      <c r="H349">
        <v>1</v>
      </c>
      <c r="I349">
        <v>0</v>
      </c>
      <c r="J349" t="s">
        <v>48</v>
      </c>
      <c r="K349">
        <v>0</v>
      </c>
      <c r="L349" t="s">
        <v>48</v>
      </c>
      <c r="M349">
        <v>0</v>
      </c>
      <c r="N349">
        <v>0</v>
      </c>
      <c r="O349">
        <v>1</v>
      </c>
      <c r="P349" t="s">
        <v>48</v>
      </c>
      <c r="Q349">
        <v>0</v>
      </c>
      <c r="R349" t="s">
        <v>48</v>
      </c>
      <c r="S349">
        <v>0</v>
      </c>
      <c r="T349">
        <v>0</v>
      </c>
      <c r="U349" t="s">
        <v>48</v>
      </c>
      <c r="V349" t="s">
        <v>244</v>
      </c>
      <c r="W349">
        <v>1</v>
      </c>
      <c r="X349">
        <v>0</v>
      </c>
      <c r="Y349">
        <v>0</v>
      </c>
      <c r="Z349">
        <v>0</v>
      </c>
      <c r="AA349" t="s">
        <v>245</v>
      </c>
    </row>
    <row r="350" spans="1:27" x14ac:dyDescent="0.25">
      <c r="A350" t="s">
        <v>147</v>
      </c>
      <c r="B350" t="s">
        <v>112</v>
      </c>
      <c r="C350" t="s">
        <v>48</v>
      </c>
      <c r="D350" t="s">
        <v>48</v>
      </c>
      <c r="E350" t="s">
        <v>48</v>
      </c>
      <c r="F350">
        <v>1</v>
      </c>
      <c r="G350" t="s">
        <v>18</v>
      </c>
      <c r="H350">
        <v>1</v>
      </c>
      <c r="I350">
        <v>0</v>
      </c>
      <c r="J350" t="s">
        <v>48</v>
      </c>
      <c r="K350">
        <v>0</v>
      </c>
      <c r="L350" t="s">
        <v>48</v>
      </c>
      <c r="M350">
        <v>0</v>
      </c>
      <c r="N350">
        <v>0</v>
      </c>
      <c r="O350">
        <v>1</v>
      </c>
      <c r="P350" t="s">
        <v>48</v>
      </c>
      <c r="Q350">
        <v>0</v>
      </c>
      <c r="R350" t="s">
        <v>48</v>
      </c>
      <c r="S350">
        <v>0</v>
      </c>
      <c r="T350">
        <v>0</v>
      </c>
      <c r="U350" t="s">
        <v>48</v>
      </c>
      <c r="V350" t="s">
        <v>246</v>
      </c>
      <c r="W350">
        <v>0</v>
      </c>
      <c r="X350">
        <v>1</v>
      </c>
      <c r="Y350">
        <v>0</v>
      </c>
      <c r="Z350">
        <v>0</v>
      </c>
      <c r="AA350" t="s">
        <v>245</v>
      </c>
    </row>
    <row r="351" spans="1:27" x14ac:dyDescent="0.25">
      <c r="A351" t="s">
        <v>149</v>
      </c>
      <c r="B351" t="s">
        <v>230</v>
      </c>
      <c r="C351" t="s">
        <v>122</v>
      </c>
      <c r="D351" t="s">
        <v>48</v>
      </c>
      <c r="E351" t="s">
        <v>48</v>
      </c>
      <c r="F351">
        <v>6</v>
      </c>
      <c r="G351" t="s">
        <v>17</v>
      </c>
      <c r="H351">
        <v>0</v>
      </c>
      <c r="I351">
        <v>1</v>
      </c>
      <c r="J351" t="s">
        <v>48</v>
      </c>
      <c r="K351">
        <v>0</v>
      </c>
      <c r="L351" t="s">
        <v>48</v>
      </c>
      <c r="M351">
        <v>0</v>
      </c>
      <c r="N351">
        <v>0</v>
      </c>
      <c r="O351">
        <v>1</v>
      </c>
      <c r="P351" t="s">
        <v>48</v>
      </c>
      <c r="Q351">
        <v>0</v>
      </c>
      <c r="R351" t="s">
        <v>48</v>
      </c>
      <c r="S351">
        <v>0</v>
      </c>
      <c r="T351">
        <v>0</v>
      </c>
      <c r="U351" t="s">
        <v>48</v>
      </c>
      <c r="V351" t="s">
        <v>66</v>
      </c>
      <c r="W351">
        <v>0</v>
      </c>
      <c r="X351">
        <v>0</v>
      </c>
      <c r="Y351">
        <v>0</v>
      </c>
      <c r="Z351">
        <v>1</v>
      </c>
      <c r="AA351" t="s">
        <v>245</v>
      </c>
    </row>
    <row r="352" spans="1:27" x14ac:dyDescent="0.25">
      <c r="A352" t="s">
        <v>149</v>
      </c>
      <c r="B352" t="s">
        <v>230</v>
      </c>
      <c r="C352" t="s">
        <v>122</v>
      </c>
      <c r="D352" t="s">
        <v>48</v>
      </c>
      <c r="E352" t="s">
        <v>48</v>
      </c>
      <c r="F352">
        <v>0</v>
      </c>
      <c r="G352" t="s">
        <v>17</v>
      </c>
      <c r="H352">
        <v>0</v>
      </c>
      <c r="I352">
        <v>1</v>
      </c>
      <c r="J352" t="s">
        <v>48</v>
      </c>
      <c r="K352">
        <v>0</v>
      </c>
      <c r="L352" t="s">
        <v>48</v>
      </c>
      <c r="M352">
        <v>0</v>
      </c>
      <c r="N352">
        <v>0</v>
      </c>
      <c r="O352">
        <v>1</v>
      </c>
      <c r="P352" t="s">
        <v>48</v>
      </c>
      <c r="Q352">
        <v>0</v>
      </c>
      <c r="R352" t="s">
        <v>48</v>
      </c>
      <c r="S352">
        <v>0</v>
      </c>
      <c r="T352">
        <v>0</v>
      </c>
      <c r="U352" t="s">
        <v>48</v>
      </c>
      <c r="V352" t="s">
        <v>246</v>
      </c>
      <c r="W352">
        <v>0</v>
      </c>
      <c r="X352">
        <v>1</v>
      </c>
      <c r="Y352">
        <v>0</v>
      </c>
      <c r="Z352">
        <v>0</v>
      </c>
      <c r="AA352" t="s">
        <v>245</v>
      </c>
    </row>
    <row r="353" spans="1:27" x14ac:dyDescent="0.25">
      <c r="A353" t="s">
        <v>143</v>
      </c>
      <c r="B353" t="s">
        <v>72</v>
      </c>
      <c r="C353" t="s">
        <v>48</v>
      </c>
      <c r="D353" t="s">
        <v>48</v>
      </c>
      <c r="E353" t="s">
        <v>48</v>
      </c>
      <c r="F353">
        <v>0</v>
      </c>
      <c r="G353" t="s">
        <v>18</v>
      </c>
      <c r="H353">
        <v>1</v>
      </c>
      <c r="I353">
        <v>0</v>
      </c>
      <c r="J353" t="s">
        <v>48</v>
      </c>
      <c r="K353">
        <v>0</v>
      </c>
      <c r="L353" t="s">
        <v>48</v>
      </c>
      <c r="M353">
        <v>0</v>
      </c>
      <c r="N353">
        <v>0</v>
      </c>
      <c r="O353">
        <v>1</v>
      </c>
      <c r="P353" t="s">
        <v>48</v>
      </c>
      <c r="Q353">
        <v>0</v>
      </c>
      <c r="R353" t="s">
        <v>48</v>
      </c>
      <c r="S353">
        <v>0</v>
      </c>
      <c r="T353">
        <v>0</v>
      </c>
      <c r="U353" t="s">
        <v>48</v>
      </c>
      <c r="V353" t="s">
        <v>244</v>
      </c>
      <c r="W353">
        <v>1</v>
      </c>
      <c r="X353">
        <v>0</v>
      </c>
      <c r="Y353">
        <v>0</v>
      </c>
      <c r="Z353">
        <v>0</v>
      </c>
      <c r="AA353" t="s">
        <v>245</v>
      </c>
    </row>
    <row r="354" spans="1:27" x14ac:dyDescent="0.25">
      <c r="A354" t="s">
        <v>143</v>
      </c>
      <c r="B354" t="s">
        <v>231</v>
      </c>
      <c r="C354" t="s">
        <v>192</v>
      </c>
      <c r="D354" t="s">
        <v>48</v>
      </c>
      <c r="E354" t="s">
        <v>48</v>
      </c>
      <c r="F354">
        <v>0</v>
      </c>
      <c r="G354" t="s">
        <v>17</v>
      </c>
      <c r="H354">
        <v>0</v>
      </c>
      <c r="I354">
        <v>1</v>
      </c>
      <c r="J354" t="s">
        <v>48</v>
      </c>
      <c r="K354">
        <v>0</v>
      </c>
      <c r="L354" t="s">
        <v>48</v>
      </c>
      <c r="M354">
        <v>0</v>
      </c>
      <c r="N354">
        <v>0</v>
      </c>
      <c r="O354">
        <v>1</v>
      </c>
      <c r="P354" t="s">
        <v>48</v>
      </c>
      <c r="Q354">
        <v>0</v>
      </c>
      <c r="R354" t="s">
        <v>48</v>
      </c>
      <c r="S354">
        <v>0</v>
      </c>
      <c r="T354">
        <v>0</v>
      </c>
      <c r="U354" t="s">
        <v>48</v>
      </c>
      <c r="V354" t="s">
        <v>246</v>
      </c>
      <c r="W354">
        <v>0</v>
      </c>
      <c r="X354">
        <v>1</v>
      </c>
      <c r="Y354">
        <v>0</v>
      </c>
      <c r="Z354">
        <v>0</v>
      </c>
      <c r="AA354" t="s">
        <v>245</v>
      </c>
    </row>
    <row r="355" spans="1:27" x14ac:dyDescent="0.25">
      <c r="A355" t="s">
        <v>144</v>
      </c>
      <c r="B355" t="s">
        <v>73</v>
      </c>
      <c r="C355" t="s">
        <v>123</v>
      </c>
      <c r="D355" t="s">
        <v>48</v>
      </c>
      <c r="E355" t="s">
        <v>48</v>
      </c>
      <c r="F355">
        <v>2</v>
      </c>
      <c r="G355" t="s">
        <v>17</v>
      </c>
      <c r="H355">
        <v>0</v>
      </c>
      <c r="I355">
        <v>1</v>
      </c>
      <c r="J355" t="s">
        <v>48</v>
      </c>
      <c r="K355">
        <v>0</v>
      </c>
      <c r="L355" t="s">
        <v>48</v>
      </c>
      <c r="M355">
        <v>0</v>
      </c>
      <c r="N355">
        <v>0</v>
      </c>
      <c r="O355">
        <v>1</v>
      </c>
      <c r="P355" t="s">
        <v>48</v>
      </c>
      <c r="Q355">
        <v>0</v>
      </c>
      <c r="R355" t="s">
        <v>48</v>
      </c>
      <c r="S355">
        <v>0</v>
      </c>
      <c r="T355">
        <v>0</v>
      </c>
      <c r="U355" t="s">
        <v>48</v>
      </c>
      <c r="V355" t="s">
        <v>244</v>
      </c>
      <c r="W355">
        <v>1</v>
      </c>
      <c r="X355">
        <v>0</v>
      </c>
      <c r="Y355">
        <v>0</v>
      </c>
      <c r="Z355">
        <v>0</v>
      </c>
      <c r="AA355" t="s">
        <v>245</v>
      </c>
    </row>
    <row r="356" spans="1:27" x14ac:dyDescent="0.25">
      <c r="A356" t="s">
        <v>143</v>
      </c>
      <c r="B356" t="s">
        <v>52</v>
      </c>
      <c r="C356" t="s">
        <v>122</v>
      </c>
      <c r="D356" t="s">
        <v>48</v>
      </c>
      <c r="E356" t="s">
        <v>48</v>
      </c>
      <c r="F356">
        <v>1</v>
      </c>
      <c r="G356" t="s">
        <v>17</v>
      </c>
      <c r="H356">
        <v>0</v>
      </c>
      <c r="I356">
        <v>1</v>
      </c>
      <c r="J356" t="s">
        <v>48</v>
      </c>
      <c r="K356">
        <v>0</v>
      </c>
      <c r="L356" t="s">
        <v>48</v>
      </c>
      <c r="M356">
        <v>0</v>
      </c>
      <c r="N356">
        <v>0</v>
      </c>
      <c r="O356">
        <v>1</v>
      </c>
      <c r="P356" t="s">
        <v>48</v>
      </c>
      <c r="Q356">
        <v>0</v>
      </c>
      <c r="R356" t="s">
        <v>48</v>
      </c>
      <c r="S356">
        <v>0</v>
      </c>
      <c r="T356">
        <v>0</v>
      </c>
      <c r="U356" t="s">
        <v>48</v>
      </c>
      <c r="V356" t="s">
        <v>244</v>
      </c>
      <c r="W356">
        <v>1</v>
      </c>
      <c r="X356">
        <v>0</v>
      </c>
      <c r="Y356">
        <v>0</v>
      </c>
      <c r="Z356">
        <v>0</v>
      </c>
      <c r="AA356" t="s">
        <v>245</v>
      </c>
    </row>
    <row r="357" spans="1:27" x14ac:dyDescent="0.25">
      <c r="A357" t="s">
        <v>143</v>
      </c>
      <c r="B357" t="s">
        <v>53</v>
      </c>
      <c r="C357" t="s">
        <v>123</v>
      </c>
      <c r="D357" t="s">
        <v>48</v>
      </c>
      <c r="E357" t="s">
        <v>48</v>
      </c>
      <c r="F357">
        <v>1</v>
      </c>
      <c r="G357" t="s">
        <v>17</v>
      </c>
      <c r="H357">
        <v>0</v>
      </c>
      <c r="I357">
        <v>1</v>
      </c>
      <c r="J357" t="s">
        <v>48</v>
      </c>
      <c r="K357">
        <v>0</v>
      </c>
      <c r="L357" t="s">
        <v>48</v>
      </c>
      <c r="M357">
        <v>0</v>
      </c>
      <c r="N357">
        <v>0</v>
      </c>
      <c r="O357">
        <v>1</v>
      </c>
      <c r="P357" t="s">
        <v>48</v>
      </c>
      <c r="Q357">
        <v>0</v>
      </c>
      <c r="R357" t="s">
        <v>48</v>
      </c>
      <c r="S357">
        <v>0</v>
      </c>
      <c r="T357">
        <v>0</v>
      </c>
      <c r="U357" t="s">
        <v>48</v>
      </c>
      <c r="V357" t="s">
        <v>244</v>
      </c>
      <c r="W357">
        <v>1</v>
      </c>
      <c r="X357">
        <v>0</v>
      </c>
      <c r="Y357">
        <v>0</v>
      </c>
      <c r="Z357">
        <v>0</v>
      </c>
      <c r="AA357" t="s">
        <v>245</v>
      </c>
    </row>
    <row r="358" spans="1:27" x14ac:dyDescent="0.25">
      <c r="A358" t="s">
        <v>147</v>
      </c>
      <c r="B358" t="s">
        <v>63</v>
      </c>
      <c r="C358" t="s">
        <v>48</v>
      </c>
      <c r="D358" t="s">
        <v>48</v>
      </c>
      <c r="E358" t="s">
        <v>48</v>
      </c>
      <c r="F358">
        <v>0</v>
      </c>
      <c r="G358" t="s">
        <v>18</v>
      </c>
      <c r="H358">
        <v>1</v>
      </c>
      <c r="I358">
        <v>0</v>
      </c>
      <c r="J358" t="s">
        <v>48</v>
      </c>
      <c r="K358">
        <v>0</v>
      </c>
      <c r="L358" t="s">
        <v>48</v>
      </c>
      <c r="M358">
        <v>0</v>
      </c>
      <c r="N358">
        <v>0</v>
      </c>
      <c r="O358">
        <v>1</v>
      </c>
      <c r="P358" t="s">
        <v>48</v>
      </c>
      <c r="Q358">
        <v>0</v>
      </c>
      <c r="R358" t="s">
        <v>48</v>
      </c>
      <c r="S358">
        <v>0</v>
      </c>
      <c r="T358">
        <v>0</v>
      </c>
      <c r="U358" t="s">
        <v>48</v>
      </c>
      <c r="V358" t="s">
        <v>244</v>
      </c>
      <c r="W358">
        <v>1</v>
      </c>
      <c r="X358">
        <v>0</v>
      </c>
      <c r="Y358">
        <v>0</v>
      </c>
      <c r="Z358">
        <v>0</v>
      </c>
      <c r="AA358" t="s">
        <v>245</v>
      </c>
    </row>
    <row r="359" spans="1:27" x14ac:dyDescent="0.25">
      <c r="A359" t="s">
        <v>147</v>
      </c>
      <c r="B359" t="s">
        <v>232</v>
      </c>
      <c r="C359" t="s">
        <v>48</v>
      </c>
      <c r="D359" t="s">
        <v>48</v>
      </c>
      <c r="E359" t="s">
        <v>48</v>
      </c>
      <c r="F359">
        <v>1</v>
      </c>
      <c r="G359" t="s">
        <v>18</v>
      </c>
      <c r="H359">
        <v>1</v>
      </c>
      <c r="I359">
        <v>0</v>
      </c>
      <c r="J359" t="s">
        <v>48</v>
      </c>
      <c r="K359">
        <v>0</v>
      </c>
      <c r="L359" t="s">
        <v>48</v>
      </c>
      <c r="M359">
        <v>0</v>
      </c>
      <c r="N359">
        <v>0</v>
      </c>
      <c r="O359">
        <v>1</v>
      </c>
      <c r="P359" t="s">
        <v>48</v>
      </c>
      <c r="Q359">
        <v>0</v>
      </c>
      <c r="R359" t="s">
        <v>48</v>
      </c>
      <c r="S359">
        <v>0</v>
      </c>
      <c r="T359">
        <v>0</v>
      </c>
      <c r="U359" t="s">
        <v>48</v>
      </c>
      <c r="V359" t="s">
        <v>246</v>
      </c>
      <c r="W359">
        <v>0</v>
      </c>
      <c r="X359">
        <v>1</v>
      </c>
      <c r="Y359">
        <v>0</v>
      </c>
      <c r="Z359">
        <v>0</v>
      </c>
      <c r="AA359" t="s">
        <v>245</v>
      </c>
    </row>
    <row r="360" spans="1:27" x14ac:dyDescent="0.25">
      <c r="A360" t="s">
        <v>147</v>
      </c>
      <c r="B360" t="s">
        <v>232</v>
      </c>
      <c r="C360" t="s">
        <v>48</v>
      </c>
      <c r="D360" t="s">
        <v>48</v>
      </c>
      <c r="E360" t="s">
        <v>48</v>
      </c>
      <c r="F360">
        <v>2</v>
      </c>
      <c r="G360" t="s">
        <v>18</v>
      </c>
      <c r="H360">
        <v>1</v>
      </c>
      <c r="I360">
        <v>0</v>
      </c>
      <c r="J360" t="s">
        <v>48</v>
      </c>
      <c r="K360">
        <v>0</v>
      </c>
      <c r="L360" t="s">
        <v>48</v>
      </c>
      <c r="M360">
        <v>0</v>
      </c>
      <c r="N360">
        <v>0</v>
      </c>
      <c r="O360">
        <v>1</v>
      </c>
      <c r="P360" t="s">
        <v>48</v>
      </c>
      <c r="Q360">
        <v>0</v>
      </c>
      <c r="R360" t="s">
        <v>48</v>
      </c>
      <c r="S360">
        <v>0</v>
      </c>
      <c r="T360">
        <v>0</v>
      </c>
      <c r="U360" t="s">
        <v>48</v>
      </c>
      <c r="V360" t="s">
        <v>246</v>
      </c>
      <c r="W360">
        <v>0</v>
      </c>
      <c r="X360">
        <v>1</v>
      </c>
      <c r="Y360">
        <v>0</v>
      </c>
      <c r="Z360">
        <v>0</v>
      </c>
      <c r="AA360" t="s">
        <v>245</v>
      </c>
    </row>
    <row r="361" spans="1:27" x14ac:dyDescent="0.25">
      <c r="A361" t="s">
        <v>144</v>
      </c>
      <c r="B361" t="s">
        <v>114</v>
      </c>
      <c r="C361" t="s">
        <v>48</v>
      </c>
      <c r="D361" t="s">
        <v>48</v>
      </c>
      <c r="E361" t="s">
        <v>48</v>
      </c>
      <c r="F361">
        <v>2</v>
      </c>
      <c r="G361" t="s">
        <v>18</v>
      </c>
      <c r="H361">
        <v>1</v>
      </c>
      <c r="I361">
        <v>0</v>
      </c>
      <c r="J361" t="s">
        <v>48</v>
      </c>
      <c r="K361">
        <v>0</v>
      </c>
      <c r="L361" t="s">
        <v>48</v>
      </c>
      <c r="M361">
        <v>0</v>
      </c>
      <c r="N361">
        <v>0</v>
      </c>
      <c r="O361">
        <v>1</v>
      </c>
      <c r="P361" t="s">
        <v>48</v>
      </c>
      <c r="Q361">
        <v>0</v>
      </c>
      <c r="R361" t="s">
        <v>48</v>
      </c>
      <c r="S361">
        <v>0</v>
      </c>
      <c r="T361">
        <v>0</v>
      </c>
      <c r="U361" t="s">
        <v>48</v>
      </c>
      <c r="V361" t="s">
        <v>244</v>
      </c>
      <c r="W361">
        <v>1</v>
      </c>
      <c r="X361">
        <v>0</v>
      </c>
      <c r="Y361">
        <v>0</v>
      </c>
      <c r="Z361">
        <v>0</v>
      </c>
      <c r="AA361" t="s">
        <v>245</v>
      </c>
    </row>
    <row r="362" spans="1:27" x14ac:dyDescent="0.25">
      <c r="A362" t="s">
        <v>143</v>
      </c>
      <c r="B362" t="s">
        <v>49</v>
      </c>
      <c r="C362" t="s">
        <v>48</v>
      </c>
      <c r="D362" t="s">
        <v>48</v>
      </c>
      <c r="E362" t="s">
        <v>48</v>
      </c>
      <c r="F362">
        <v>0</v>
      </c>
      <c r="G362" t="s">
        <v>18</v>
      </c>
      <c r="H362">
        <v>1</v>
      </c>
      <c r="I362">
        <v>0</v>
      </c>
      <c r="J362" t="s">
        <v>48</v>
      </c>
      <c r="K362">
        <v>0</v>
      </c>
      <c r="L362" t="s">
        <v>48</v>
      </c>
      <c r="M362">
        <v>0</v>
      </c>
      <c r="N362">
        <v>0</v>
      </c>
      <c r="O362">
        <v>1</v>
      </c>
      <c r="P362" t="s">
        <v>48</v>
      </c>
      <c r="Q362">
        <v>0</v>
      </c>
      <c r="R362" t="s">
        <v>48</v>
      </c>
      <c r="S362">
        <v>0</v>
      </c>
      <c r="T362">
        <v>0</v>
      </c>
      <c r="U362" t="s">
        <v>48</v>
      </c>
      <c r="V362" t="s">
        <v>244</v>
      </c>
      <c r="W362">
        <v>1</v>
      </c>
      <c r="X362">
        <v>0</v>
      </c>
      <c r="Y362">
        <v>0</v>
      </c>
      <c r="Z362">
        <v>0</v>
      </c>
      <c r="AA362" t="s">
        <v>245</v>
      </c>
    </row>
    <row r="363" spans="1:27" x14ac:dyDescent="0.25">
      <c r="A363" t="s">
        <v>158</v>
      </c>
      <c r="B363" t="s">
        <v>44</v>
      </c>
      <c r="C363" t="s">
        <v>122</v>
      </c>
      <c r="D363" t="s">
        <v>48</v>
      </c>
      <c r="E363" t="s">
        <v>48</v>
      </c>
      <c r="F363">
        <v>2</v>
      </c>
      <c r="G363" t="s">
        <v>17</v>
      </c>
      <c r="H363">
        <v>0</v>
      </c>
      <c r="I363">
        <v>1</v>
      </c>
      <c r="J363" t="s">
        <v>48</v>
      </c>
      <c r="K363">
        <v>0</v>
      </c>
      <c r="L363" t="s">
        <v>48</v>
      </c>
      <c r="M363">
        <v>0</v>
      </c>
      <c r="N363">
        <v>0</v>
      </c>
      <c r="O363">
        <v>1</v>
      </c>
      <c r="P363" t="s">
        <v>48</v>
      </c>
      <c r="Q363">
        <v>0</v>
      </c>
      <c r="R363" t="s">
        <v>48</v>
      </c>
      <c r="S363">
        <v>0</v>
      </c>
      <c r="T363">
        <v>0</v>
      </c>
      <c r="U363" t="s">
        <v>48</v>
      </c>
      <c r="V363" t="s">
        <v>244</v>
      </c>
      <c r="W363">
        <v>1</v>
      </c>
      <c r="X363">
        <v>0</v>
      </c>
      <c r="Y363">
        <v>0</v>
      </c>
      <c r="Z363">
        <v>0</v>
      </c>
      <c r="AA363" t="s">
        <v>245</v>
      </c>
    </row>
    <row r="364" spans="1:27" x14ac:dyDescent="0.25">
      <c r="A364" t="s">
        <v>158</v>
      </c>
      <c r="B364" t="s">
        <v>233</v>
      </c>
      <c r="C364" t="s">
        <v>122</v>
      </c>
      <c r="D364" t="s">
        <v>48</v>
      </c>
      <c r="E364" t="s">
        <v>48</v>
      </c>
      <c r="F364">
        <v>1</v>
      </c>
      <c r="G364" t="s">
        <v>17</v>
      </c>
      <c r="H364">
        <v>0</v>
      </c>
      <c r="I364">
        <v>1</v>
      </c>
      <c r="J364" t="s">
        <v>48</v>
      </c>
      <c r="K364">
        <v>0</v>
      </c>
      <c r="L364" t="s">
        <v>48</v>
      </c>
      <c r="M364">
        <v>0</v>
      </c>
      <c r="N364">
        <v>0</v>
      </c>
      <c r="O364">
        <v>1</v>
      </c>
      <c r="P364" t="s">
        <v>48</v>
      </c>
      <c r="Q364">
        <v>0</v>
      </c>
      <c r="R364" t="s">
        <v>48</v>
      </c>
      <c r="S364">
        <v>0</v>
      </c>
      <c r="T364">
        <v>0</v>
      </c>
      <c r="U364" t="s">
        <v>48</v>
      </c>
      <c r="V364" t="s">
        <v>246</v>
      </c>
      <c r="W364">
        <v>0</v>
      </c>
      <c r="X364">
        <v>1</v>
      </c>
      <c r="Y364">
        <v>0</v>
      </c>
      <c r="Z364">
        <v>0</v>
      </c>
      <c r="AA364" t="s">
        <v>245</v>
      </c>
    </row>
    <row r="365" spans="1:27" x14ac:dyDescent="0.25">
      <c r="A365" t="s">
        <v>149</v>
      </c>
      <c r="B365" t="s">
        <v>79</v>
      </c>
      <c r="C365" t="s">
        <v>48</v>
      </c>
      <c r="D365" t="s">
        <v>48</v>
      </c>
      <c r="E365" t="s">
        <v>48</v>
      </c>
      <c r="F365">
        <v>0</v>
      </c>
      <c r="G365" t="s">
        <v>18</v>
      </c>
      <c r="H365">
        <v>1</v>
      </c>
      <c r="I365">
        <v>0</v>
      </c>
      <c r="J365" t="s">
        <v>48</v>
      </c>
      <c r="K365">
        <v>0</v>
      </c>
      <c r="L365" t="s">
        <v>48</v>
      </c>
      <c r="M365">
        <v>0</v>
      </c>
      <c r="N365">
        <v>0</v>
      </c>
      <c r="O365">
        <v>1</v>
      </c>
      <c r="P365" t="s">
        <v>48</v>
      </c>
      <c r="Q365">
        <v>0</v>
      </c>
      <c r="R365" t="s">
        <v>48</v>
      </c>
      <c r="S365">
        <v>0</v>
      </c>
      <c r="T365">
        <v>0</v>
      </c>
      <c r="U365" t="s">
        <v>48</v>
      </c>
      <c r="V365" t="s">
        <v>244</v>
      </c>
      <c r="W365">
        <v>1</v>
      </c>
      <c r="X365">
        <v>0</v>
      </c>
      <c r="Y365">
        <v>0</v>
      </c>
      <c r="Z365">
        <v>0</v>
      </c>
      <c r="AA365" t="s">
        <v>245</v>
      </c>
    </row>
    <row r="366" spans="1:27" x14ac:dyDescent="0.25">
      <c r="A366" t="s">
        <v>149</v>
      </c>
      <c r="B366" t="s">
        <v>79</v>
      </c>
      <c r="C366" t="s">
        <v>48</v>
      </c>
      <c r="D366" t="s">
        <v>48</v>
      </c>
      <c r="E366" t="s">
        <v>48</v>
      </c>
      <c r="F366">
        <v>0</v>
      </c>
      <c r="G366" t="s">
        <v>18</v>
      </c>
      <c r="H366">
        <v>1</v>
      </c>
      <c r="I366">
        <v>0</v>
      </c>
      <c r="J366" t="s">
        <v>48</v>
      </c>
      <c r="K366">
        <v>0</v>
      </c>
      <c r="L366" t="s">
        <v>48</v>
      </c>
      <c r="M366">
        <v>0</v>
      </c>
      <c r="N366">
        <v>0</v>
      </c>
      <c r="O366">
        <v>1</v>
      </c>
      <c r="P366" t="s">
        <v>48</v>
      </c>
      <c r="Q366">
        <v>0</v>
      </c>
      <c r="R366" t="s">
        <v>48</v>
      </c>
      <c r="S366">
        <v>0</v>
      </c>
      <c r="T366">
        <v>0</v>
      </c>
      <c r="U366" t="s">
        <v>48</v>
      </c>
      <c r="V366" t="s">
        <v>244</v>
      </c>
      <c r="W366">
        <v>1</v>
      </c>
      <c r="X366">
        <v>0</v>
      </c>
      <c r="Y366">
        <v>0</v>
      </c>
      <c r="Z366">
        <v>0</v>
      </c>
      <c r="AA366" t="s">
        <v>245</v>
      </c>
    </row>
    <row r="367" spans="1:27" x14ac:dyDescent="0.25">
      <c r="A367" t="s">
        <v>179</v>
      </c>
      <c r="B367" t="s">
        <v>63</v>
      </c>
      <c r="C367" t="s">
        <v>48</v>
      </c>
      <c r="D367" t="s">
        <v>48</v>
      </c>
      <c r="E367" t="s">
        <v>48</v>
      </c>
      <c r="F367">
        <v>0</v>
      </c>
      <c r="G367" t="s">
        <v>18</v>
      </c>
      <c r="H367">
        <v>1</v>
      </c>
      <c r="I367">
        <v>0</v>
      </c>
      <c r="J367" t="s">
        <v>48</v>
      </c>
      <c r="K367">
        <v>0</v>
      </c>
      <c r="L367" t="s">
        <v>48</v>
      </c>
      <c r="M367">
        <v>0</v>
      </c>
      <c r="N367">
        <v>0</v>
      </c>
      <c r="O367">
        <v>1</v>
      </c>
      <c r="P367" t="s">
        <v>48</v>
      </c>
      <c r="Q367">
        <v>0</v>
      </c>
      <c r="R367" t="s">
        <v>48</v>
      </c>
      <c r="S367">
        <v>0</v>
      </c>
      <c r="T367">
        <v>0</v>
      </c>
      <c r="U367" t="s">
        <v>48</v>
      </c>
      <c r="V367" t="s">
        <v>244</v>
      </c>
      <c r="W367">
        <v>1</v>
      </c>
      <c r="X367">
        <v>0</v>
      </c>
      <c r="Y367">
        <v>0</v>
      </c>
      <c r="Z367">
        <v>0</v>
      </c>
      <c r="AA367" t="s">
        <v>245</v>
      </c>
    </row>
    <row r="368" spans="1:27" x14ac:dyDescent="0.25">
      <c r="A368" t="s">
        <v>143</v>
      </c>
      <c r="B368" t="s">
        <v>53</v>
      </c>
      <c r="C368" t="s">
        <v>48</v>
      </c>
      <c r="D368" t="s">
        <v>48</v>
      </c>
      <c r="E368" t="s">
        <v>48</v>
      </c>
      <c r="F368">
        <v>1</v>
      </c>
      <c r="G368" t="s">
        <v>18</v>
      </c>
      <c r="H368">
        <v>1</v>
      </c>
      <c r="I368">
        <v>0</v>
      </c>
      <c r="J368" t="s">
        <v>48</v>
      </c>
      <c r="K368">
        <v>0</v>
      </c>
      <c r="L368" t="s">
        <v>48</v>
      </c>
      <c r="M368">
        <v>0</v>
      </c>
      <c r="N368">
        <v>0</v>
      </c>
      <c r="O368">
        <v>1</v>
      </c>
      <c r="P368" t="s">
        <v>48</v>
      </c>
      <c r="Q368">
        <v>0</v>
      </c>
      <c r="R368" t="s">
        <v>48</v>
      </c>
      <c r="S368">
        <v>0</v>
      </c>
      <c r="T368">
        <v>0</v>
      </c>
      <c r="U368" t="s">
        <v>48</v>
      </c>
      <c r="V368" t="s">
        <v>246</v>
      </c>
      <c r="W368">
        <v>0</v>
      </c>
      <c r="X368">
        <v>1</v>
      </c>
      <c r="Y368">
        <v>0</v>
      </c>
      <c r="Z368">
        <v>0</v>
      </c>
      <c r="AA368" t="s">
        <v>245</v>
      </c>
    </row>
    <row r="369" spans="1:27" x14ac:dyDescent="0.25">
      <c r="A369" t="s">
        <v>143</v>
      </c>
      <c r="B369" t="s">
        <v>53</v>
      </c>
      <c r="C369" t="s">
        <v>123</v>
      </c>
      <c r="D369" t="s">
        <v>48</v>
      </c>
      <c r="E369" t="s">
        <v>48</v>
      </c>
      <c r="F369">
        <v>0</v>
      </c>
      <c r="G369" t="s">
        <v>17</v>
      </c>
      <c r="H369">
        <v>0</v>
      </c>
      <c r="I369">
        <v>1</v>
      </c>
      <c r="J369" t="s">
        <v>48</v>
      </c>
      <c r="K369">
        <v>0</v>
      </c>
      <c r="L369" t="s">
        <v>48</v>
      </c>
      <c r="M369">
        <v>0</v>
      </c>
      <c r="N369">
        <v>0</v>
      </c>
      <c r="O369">
        <v>1</v>
      </c>
      <c r="P369" t="s">
        <v>48</v>
      </c>
      <c r="Q369">
        <v>0</v>
      </c>
      <c r="R369" t="s">
        <v>48</v>
      </c>
      <c r="S369">
        <v>0</v>
      </c>
      <c r="T369">
        <v>0</v>
      </c>
      <c r="U369" t="s">
        <v>48</v>
      </c>
      <c r="V369" t="s">
        <v>244</v>
      </c>
      <c r="W369">
        <v>1</v>
      </c>
      <c r="X369">
        <v>0</v>
      </c>
      <c r="Y369">
        <v>0</v>
      </c>
      <c r="Z369">
        <v>0</v>
      </c>
      <c r="AA369" t="s">
        <v>245</v>
      </c>
    </row>
    <row r="370" spans="1:27" x14ac:dyDescent="0.25">
      <c r="A370" t="s">
        <v>151</v>
      </c>
      <c r="B370" t="s">
        <v>58</v>
      </c>
      <c r="C370" t="s">
        <v>48</v>
      </c>
      <c r="D370" t="s">
        <v>48</v>
      </c>
      <c r="E370" t="s">
        <v>48</v>
      </c>
      <c r="F370">
        <v>0</v>
      </c>
      <c r="G370" t="s">
        <v>18</v>
      </c>
      <c r="H370">
        <v>1</v>
      </c>
      <c r="I370">
        <v>0</v>
      </c>
      <c r="J370" t="s">
        <v>48</v>
      </c>
      <c r="K370">
        <v>0</v>
      </c>
      <c r="L370" t="s">
        <v>48</v>
      </c>
      <c r="M370">
        <v>0</v>
      </c>
      <c r="N370">
        <v>0</v>
      </c>
      <c r="O370">
        <v>1</v>
      </c>
      <c r="P370" t="s">
        <v>48</v>
      </c>
      <c r="Q370">
        <v>0</v>
      </c>
      <c r="R370" t="s">
        <v>48</v>
      </c>
      <c r="S370">
        <v>0</v>
      </c>
      <c r="T370">
        <v>0</v>
      </c>
      <c r="U370" t="s">
        <v>48</v>
      </c>
      <c r="V370" t="s">
        <v>244</v>
      </c>
      <c r="W370">
        <v>1</v>
      </c>
      <c r="X370">
        <v>0</v>
      </c>
      <c r="Y370">
        <v>0</v>
      </c>
      <c r="Z370">
        <v>0</v>
      </c>
      <c r="AA370" t="s">
        <v>245</v>
      </c>
    </row>
    <row r="371" spans="1:27" x14ac:dyDescent="0.25">
      <c r="A371" t="s">
        <v>147</v>
      </c>
      <c r="B371" t="s">
        <v>56</v>
      </c>
      <c r="C371" t="s">
        <v>48</v>
      </c>
      <c r="D371" t="s">
        <v>48</v>
      </c>
      <c r="E371" t="s">
        <v>48</v>
      </c>
      <c r="F371">
        <v>0</v>
      </c>
      <c r="G371" t="s">
        <v>18</v>
      </c>
      <c r="H371">
        <v>1</v>
      </c>
      <c r="I371">
        <v>0</v>
      </c>
      <c r="J371" t="s">
        <v>48</v>
      </c>
      <c r="K371">
        <v>0</v>
      </c>
      <c r="L371" t="s">
        <v>48</v>
      </c>
      <c r="M371">
        <v>0</v>
      </c>
      <c r="N371">
        <v>0</v>
      </c>
      <c r="O371">
        <v>1</v>
      </c>
      <c r="P371" t="s">
        <v>48</v>
      </c>
      <c r="Q371">
        <v>0</v>
      </c>
      <c r="R371" t="s">
        <v>48</v>
      </c>
      <c r="S371">
        <v>0</v>
      </c>
      <c r="T371">
        <v>0</v>
      </c>
      <c r="U371" t="s">
        <v>48</v>
      </c>
      <c r="V371" t="s">
        <v>244</v>
      </c>
      <c r="W371">
        <v>1</v>
      </c>
      <c r="X371">
        <v>0</v>
      </c>
      <c r="Y371">
        <v>0</v>
      </c>
      <c r="Z371">
        <v>0</v>
      </c>
      <c r="AA371" t="s">
        <v>245</v>
      </c>
    </row>
    <row r="372" spans="1:27" x14ac:dyDescent="0.25">
      <c r="A372" t="s">
        <v>151</v>
      </c>
      <c r="B372" t="s">
        <v>75</v>
      </c>
      <c r="C372" t="s">
        <v>48</v>
      </c>
      <c r="D372" t="s">
        <v>48</v>
      </c>
      <c r="E372" t="s">
        <v>48</v>
      </c>
      <c r="F372">
        <v>0</v>
      </c>
      <c r="G372" t="s">
        <v>18</v>
      </c>
      <c r="H372">
        <v>1</v>
      </c>
      <c r="I372">
        <v>0</v>
      </c>
      <c r="J372" t="s">
        <v>48</v>
      </c>
      <c r="K372">
        <v>0</v>
      </c>
      <c r="L372" t="s">
        <v>48</v>
      </c>
      <c r="M372">
        <v>0</v>
      </c>
      <c r="N372">
        <v>0</v>
      </c>
      <c r="O372">
        <v>1</v>
      </c>
      <c r="P372" t="s">
        <v>48</v>
      </c>
      <c r="Q372">
        <v>0</v>
      </c>
      <c r="R372" t="s">
        <v>48</v>
      </c>
      <c r="S372">
        <v>0</v>
      </c>
      <c r="T372">
        <v>0</v>
      </c>
      <c r="U372" t="s">
        <v>48</v>
      </c>
      <c r="V372" t="s">
        <v>244</v>
      </c>
      <c r="W372">
        <v>1</v>
      </c>
      <c r="X372">
        <v>0</v>
      </c>
      <c r="Y372">
        <v>0</v>
      </c>
      <c r="Z372">
        <v>0</v>
      </c>
      <c r="AA372" t="s">
        <v>245</v>
      </c>
    </row>
    <row r="373" spans="1:27" x14ac:dyDescent="0.25">
      <c r="A373" t="s">
        <v>143</v>
      </c>
      <c r="B373" t="s">
        <v>106</v>
      </c>
      <c r="C373" t="s">
        <v>48</v>
      </c>
      <c r="D373" t="s">
        <v>48</v>
      </c>
      <c r="E373" t="s">
        <v>48</v>
      </c>
      <c r="F373">
        <v>0</v>
      </c>
      <c r="G373" t="s">
        <v>18</v>
      </c>
      <c r="H373">
        <v>1</v>
      </c>
      <c r="I373">
        <v>0</v>
      </c>
      <c r="J373" t="s">
        <v>48</v>
      </c>
      <c r="K373">
        <v>0</v>
      </c>
      <c r="L373" t="s">
        <v>48</v>
      </c>
      <c r="M373">
        <v>0</v>
      </c>
      <c r="N373">
        <v>0</v>
      </c>
      <c r="O373">
        <v>1</v>
      </c>
      <c r="P373" t="s">
        <v>48</v>
      </c>
      <c r="Q373">
        <v>0</v>
      </c>
      <c r="R373" t="s">
        <v>48</v>
      </c>
      <c r="S373">
        <v>0</v>
      </c>
      <c r="T373">
        <v>0</v>
      </c>
      <c r="U373" t="s">
        <v>48</v>
      </c>
      <c r="V373" t="s">
        <v>244</v>
      </c>
      <c r="W373">
        <v>1</v>
      </c>
      <c r="X373">
        <v>0</v>
      </c>
      <c r="Y373">
        <v>0</v>
      </c>
      <c r="Z373">
        <v>0</v>
      </c>
      <c r="AA373" t="s">
        <v>245</v>
      </c>
    </row>
    <row r="374" spans="1:27" x14ac:dyDescent="0.25">
      <c r="A374" t="s">
        <v>151</v>
      </c>
      <c r="B374" t="s">
        <v>92</v>
      </c>
      <c r="C374" t="s">
        <v>123</v>
      </c>
      <c r="D374" t="s">
        <v>48</v>
      </c>
      <c r="E374" t="s">
        <v>48</v>
      </c>
      <c r="F374">
        <v>0</v>
      </c>
      <c r="G374" t="s">
        <v>17</v>
      </c>
      <c r="H374">
        <v>0</v>
      </c>
      <c r="I374">
        <v>1</v>
      </c>
      <c r="J374" t="s">
        <v>48</v>
      </c>
      <c r="K374">
        <v>0</v>
      </c>
      <c r="L374" t="s">
        <v>48</v>
      </c>
      <c r="M374">
        <v>0</v>
      </c>
      <c r="N374">
        <v>0</v>
      </c>
      <c r="O374">
        <v>1</v>
      </c>
      <c r="P374" t="s">
        <v>48</v>
      </c>
      <c r="Q374">
        <v>0</v>
      </c>
      <c r="R374" t="s">
        <v>48</v>
      </c>
      <c r="S374">
        <v>0</v>
      </c>
      <c r="T374">
        <v>0</v>
      </c>
      <c r="U374" t="s">
        <v>48</v>
      </c>
      <c r="V374" t="s">
        <v>244</v>
      </c>
      <c r="W374">
        <v>1</v>
      </c>
      <c r="X374">
        <v>0</v>
      </c>
      <c r="Y374">
        <v>0</v>
      </c>
      <c r="Z374">
        <v>0</v>
      </c>
      <c r="AA374" t="s">
        <v>245</v>
      </c>
    </row>
    <row r="375" spans="1:27" x14ac:dyDescent="0.25">
      <c r="A375" t="s">
        <v>147</v>
      </c>
      <c r="B375" t="s">
        <v>67</v>
      </c>
      <c r="C375" t="s">
        <v>48</v>
      </c>
      <c r="D375" t="s">
        <v>48</v>
      </c>
      <c r="E375" t="s">
        <v>48</v>
      </c>
      <c r="F375">
        <v>3</v>
      </c>
      <c r="G375" t="s">
        <v>18</v>
      </c>
      <c r="H375">
        <v>1</v>
      </c>
      <c r="I375">
        <v>0</v>
      </c>
      <c r="J375" t="s">
        <v>48</v>
      </c>
      <c r="K375">
        <v>0</v>
      </c>
      <c r="L375" t="s">
        <v>48</v>
      </c>
      <c r="M375">
        <v>0</v>
      </c>
      <c r="N375">
        <v>0</v>
      </c>
      <c r="O375">
        <v>1</v>
      </c>
      <c r="P375" t="s">
        <v>48</v>
      </c>
      <c r="Q375">
        <v>0</v>
      </c>
      <c r="R375" t="s">
        <v>48</v>
      </c>
      <c r="S375">
        <v>0</v>
      </c>
      <c r="T375">
        <v>0</v>
      </c>
      <c r="U375" t="s">
        <v>48</v>
      </c>
      <c r="V375" t="s">
        <v>247</v>
      </c>
      <c r="W375">
        <v>0</v>
      </c>
      <c r="X375">
        <v>0</v>
      </c>
      <c r="Y375">
        <v>1</v>
      </c>
      <c r="Z375">
        <v>0</v>
      </c>
      <c r="AA375" t="s">
        <v>245</v>
      </c>
    </row>
    <row r="376" spans="1:27" x14ac:dyDescent="0.25">
      <c r="A376" t="s">
        <v>147</v>
      </c>
      <c r="B376" t="s">
        <v>94</v>
      </c>
      <c r="C376" t="s">
        <v>48</v>
      </c>
      <c r="D376" t="s">
        <v>48</v>
      </c>
      <c r="E376" t="s">
        <v>48</v>
      </c>
      <c r="F376">
        <v>1</v>
      </c>
      <c r="G376" t="s">
        <v>18</v>
      </c>
      <c r="H376">
        <v>1</v>
      </c>
      <c r="I376">
        <v>0</v>
      </c>
      <c r="J376" t="s">
        <v>48</v>
      </c>
      <c r="K376">
        <v>0</v>
      </c>
      <c r="L376" t="s">
        <v>48</v>
      </c>
      <c r="M376">
        <v>0</v>
      </c>
      <c r="N376">
        <v>0</v>
      </c>
      <c r="O376">
        <v>1</v>
      </c>
      <c r="P376" t="s">
        <v>48</v>
      </c>
      <c r="Q376">
        <v>0</v>
      </c>
      <c r="R376" t="s">
        <v>48</v>
      </c>
      <c r="S376">
        <v>0</v>
      </c>
      <c r="T376">
        <v>0</v>
      </c>
      <c r="U376" t="s">
        <v>48</v>
      </c>
      <c r="V376" t="s">
        <v>247</v>
      </c>
      <c r="W376">
        <v>0</v>
      </c>
      <c r="X376">
        <v>0</v>
      </c>
      <c r="Y376">
        <v>1</v>
      </c>
      <c r="Z376">
        <v>0</v>
      </c>
      <c r="AA376" t="s">
        <v>245</v>
      </c>
    </row>
    <row r="377" spans="1:27" x14ac:dyDescent="0.25">
      <c r="A377" t="s">
        <v>143</v>
      </c>
      <c r="B377" t="s">
        <v>52</v>
      </c>
      <c r="C377" t="s">
        <v>124</v>
      </c>
      <c r="D377" t="s">
        <v>48</v>
      </c>
      <c r="E377" t="s">
        <v>48</v>
      </c>
      <c r="F377">
        <v>2</v>
      </c>
      <c r="G377" t="s">
        <v>17</v>
      </c>
      <c r="H377">
        <v>0</v>
      </c>
      <c r="I377">
        <v>1</v>
      </c>
      <c r="J377" t="s">
        <v>48</v>
      </c>
      <c r="K377">
        <v>0</v>
      </c>
      <c r="L377" t="s">
        <v>48</v>
      </c>
      <c r="M377">
        <v>0</v>
      </c>
      <c r="N377">
        <v>0</v>
      </c>
      <c r="O377">
        <v>1</v>
      </c>
      <c r="P377" t="s">
        <v>48</v>
      </c>
      <c r="Q377">
        <v>0</v>
      </c>
      <c r="R377" t="s">
        <v>48</v>
      </c>
      <c r="S377">
        <v>0</v>
      </c>
      <c r="T377">
        <v>0</v>
      </c>
      <c r="U377" t="s">
        <v>48</v>
      </c>
      <c r="V377" t="s">
        <v>246</v>
      </c>
      <c r="W377">
        <v>0</v>
      </c>
      <c r="X377">
        <v>1</v>
      </c>
      <c r="Y377">
        <v>0</v>
      </c>
      <c r="Z377">
        <v>0</v>
      </c>
      <c r="AA377" t="s">
        <v>245</v>
      </c>
    </row>
    <row r="378" spans="1:27" x14ac:dyDescent="0.25">
      <c r="A378" t="s">
        <v>147</v>
      </c>
      <c r="B378" t="s">
        <v>74</v>
      </c>
      <c r="C378" t="s">
        <v>48</v>
      </c>
      <c r="D378" t="s">
        <v>48</v>
      </c>
      <c r="E378" t="s">
        <v>48</v>
      </c>
      <c r="F378">
        <v>0</v>
      </c>
      <c r="G378" t="s">
        <v>18</v>
      </c>
      <c r="H378">
        <v>1</v>
      </c>
      <c r="I378">
        <v>0</v>
      </c>
      <c r="J378" t="s">
        <v>48</v>
      </c>
      <c r="K378">
        <v>0</v>
      </c>
      <c r="L378" t="s">
        <v>48</v>
      </c>
      <c r="M378">
        <v>0</v>
      </c>
      <c r="N378">
        <v>0</v>
      </c>
      <c r="O378">
        <v>1</v>
      </c>
      <c r="P378" t="s">
        <v>48</v>
      </c>
      <c r="Q378">
        <v>0</v>
      </c>
      <c r="R378" t="s">
        <v>48</v>
      </c>
      <c r="S378">
        <v>0</v>
      </c>
      <c r="T378">
        <v>0</v>
      </c>
      <c r="U378" t="s">
        <v>48</v>
      </c>
      <c r="V378" t="s">
        <v>244</v>
      </c>
      <c r="W378">
        <v>1</v>
      </c>
      <c r="X378">
        <v>0</v>
      </c>
      <c r="Y378">
        <v>0</v>
      </c>
      <c r="Z378">
        <v>0</v>
      </c>
      <c r="AA378" t="s">
        <v>245</v>
      </c>
    </row>
    <row r="379" spans="1:27" x14ac:dyDescent="0.25">
      <c r="A379" t="s">
        <v>149</v>
      </c>
      <c r="B379" t="s">
        <v>8</v>
      </c>
      <c r="C379" t="s">
        <v>122</v>
      </c>
      <c r="D379" t="s">
        <v>48</v>
      </c>
      <c r="E379" t="s">
        <v>48</v>
      </c>
      <c r="F379">
        <v>0</v>
      </c>
      <c r="G379" t="s">
        <v>17</v>
      </c>
      <c r="H379">
        <v>0</v>
      </c>
      <c r="I379">
        <v>1</v>
      </c>
      <c r="J379" t="s">
        <v>48</v>
      </c>
      <c r="K379">
        <v>0</v>
      </c>
      <c r="L379" t="s">
        <v>48</v>
      </c>
      <c r="M379">
        <v>0</v>
      </c>
      <c r="N379">
        <v>0</v>
      </c>
      <c r="O379">
        <v>1</v>
      </c>
      <c r="P379" t="s">
        <v>48</v>
      </c>
      <c r="Q379">
        <v>0</v>
      </c>
      <c r="R379" t="s">
        <v>48</v>
      </c>
      <c r="S379">
        <v>0</v>
      </c>
      <c r="T379">
        <v>0</v>
      </c>
      <c r="U379" t="s">
        <v>48</v>
      </c>
      <c r="V379" t="s">
        <v>244</v>
      </c>
      <c r="W379">
        <v>1</v>
      </c>
      <c r="X379">
        <v>0</v>
      </c>
      <c r="Y379">
        <v>0</v>
      </c>
      <c r="Z379">
        <v>0</v>
      </c>
      <c r="AA379" t="s">
        <v>245</v>
      </c>
    </row>
    <row r="380" spans="1:27" x14ac:dyDescent="0.25">
      <c r="A380" t="s">
        <v>148</v>
      </c>
      <c r="B380" t="s">
        <v>90</v>
      </c>
      <c r="C380" t="s">
        <v>48</v>
      </c>
      <c r="D380" t="s">
        <v>48</v>
      </c>
      <c r="E380" t="s">
        <v>48</v>
      </c>
      <c r="F380">
        <v>0</v>
      </c>
      <c r="G380" t="s">
        <v>18</v>
      </c>
      <c r="H380">
        <v>1</v>
      </c>
      <c r="I380">
        <v>0</v>
      </c>
      <c r="J380" t="s">
        <v>48</v>
      </c>
      <c r="K380">
        <v>0</v>
      </c>
      <c r="L380" t="s">
        <v>48</v>
      </c>
      <c r="M380">
        <v>0</v>
      </c>
      <c r="N380">
        <v>0</v>
      </c>
      <c r="O380">
        <v>1</v>
      </c>
      <c r="P380" t="s">
        <v>48</v>
      </c>
      <c r="Q380">
        <v>0</v>
      </c>
      <c r="R380" t="s">
        <v>48</v>
      </c>
      <c r="S380">
        <v>0</v>
      </c>
      <c r="T380">
        <v>0</v>
      </c>
      <c r="U380" t="s">
        <v>48</v>
      </c>
      <c r="V380" t="s">
        <v>244</v>
      </c>
      <c r="W380">
        <v>1</v>
      </c>
      <c r="X380">
        <v>0</v>
      </c>
      <c r="Y380">
        <v>0</v>
      </c>
      <c r="Z380">
        <v>0</v>
      </c>
      <c r="AA380" t="s">
        <v>245</v>
      </c>
    </row>
    <row r="381" spans="1:27" x14ac:dyDescent="0.25">
      <c r="A381" t="s">
        <v>144</v>
      </c>
      <c r="B381" t="s">
        <v>236</v>
      </c>
      <c r="C381" t="s">
        <v>192</v>
      </c>
      <c r="D381" t="s">
        <v>48</v>
      </c>
      <c r="E381" t="s">
        <v>48</v>
      </c>
      <c r="F381">
        <v>1</v>
      </c>
      <c r="G381" t="s">
        <v>17</v>
      </c>
      <c r="H381">
        <v>0</v>
      </c>
      <c r="I381">
        <v>1</v>
      </c>
      <c r="J381" t="s">
        <v>48</v>
      </c>
      <c r="K381">
        <v>0</v>
      </c>
      <c r="L381" t="s">
        <v>48</v>
      </c>
      <c r="M381">
        <v>0</v>
      </c>
      <c r="N381">
        <v>0</v>
      </c>
      <c r="O381">
        <v>1</v>
      </c>
      <c r="P381" t="s">
        <v>48</v>
      </c>
      <c r="Q381">
        <v>0</v>
      </c>
      <c r="R381" t="s">
        <v>48</v>
      </c>
      <c r="S381">
        <v>0</v>
      </c>
      <c r="T381">
        <v>0</v>
      </c>
      <c r="U381" t="s">
        <v>48</v>
      </c>
      <c r="V381" t="s">
        <v>244</v>
      </c>
      <c r="W381">
        <v>1</v>
      </c>
      <c r="X381">
        <v>0</v>
      </c>
      <c r="Y381">
        <v>0</v>
      </c>
      <c r="Z381">
        <v>0</v>
      </c>
      <c r="AA381" t="s">
        <v>245</v>
      </c>
    </row>
    <row r="382" spans="1:27" x14ac:dyDescent="0.25">
      <c r="A382" t="s">
        <v>147</v>
      </c>
      <c r="B382" t="s">
        <v>234</v>
      </c>
      <c r="C382" t="s">
        <v>192</v>
      </c>
      <c r="D382" t="s">
        <v>48</v>
      </c>
      <c r="E382" t="s">
        <v>48</v>
      </c>
      <c r="F382">
        <v>1</v>
      </c>
      <c r="G382" t="s">
        <v>17</v>
      </c>
      <c r="H382">
        <v>0</v>
      </c>
      <c r="I382">
        <v>1</v>
      </c>
      <c r="J382" t="s">
        <v>48</v>
      </c>
      <c r="K382">
        <v>0</v>
      </c>
      <c r="L382" t="s">
        <v>48</v>
      </c>
      <c r="M382">
        <v>0</v>
      </c>
      <c r="N382">
        <v>0</v>
      </c>
      <c r="O382">
        <v>1</v>
      </c>
      <c r="P382" t="s">
        <v>48</v>
      </c>
      <c r="Q382">
        <v>0</v>
      </c>
      <c r="R382" t="s">
        <v>48</v>
      </c>
      <c r="S382">
        <v>0</v>
      </c>
      <c r="T382">
        <v>0</v>
      </c>
      <c r="U382" t="s">
        <v>48</v>
      </c>
      <c r="V382" t="s">
        <v>246</v>
      </c>
      <c r="W382">
        <v>0</v>
      </c>
      <c r="X382">
        <v>1</v>
      </c>
      <c r="Y382">
        <v>0</v>
      </c>
      <c r="Z382">
        <v>0</v>
      </c>
      <c r="AA382" t="s">
        <v>245</v>
      </c>
    </row>
    <row r="383" spans="1:27" x14ac:dyDescent="0.25">
      <c r="A383" t="s">
        <v>149</v>
      </c>
      <c r="B383" t="s">
        <v>42</v>
      </c>
      <c r="C383" t="s">
        <v>122</v>
      </c>
      <c r="D383" t="s">
        <v>48</v>
      </c>
      <c r="E383" t="s">
        <v>48</v>
      </c>
      <c r="F383">
        <v>0</v>
      </c>
      <c r="G383" t="s">
        <v>17</v>
      </c>
      <c r="H383">
        <v>0</v>
      </c>
      <c r="I383">
        <v>1</v>
      </c>
      <c r="J383" t="s">
        <v>98</v>
      </c>
      <c r="K383">
        <v>1</v>
      </c>
      <c r="L383" t="s">
        <v>99</v>
      </c>
      <c r="M383">
        <v>0</v>
      </c>
      <c r="N383">
        <v>1</v>
      </c>
      <c r="O383">
        <v>1</v>
      </c>
      <c r="P383" t="s">
        <v>48</v>
      </c>
      <c r="Q383">
        <v>0</v>
      </c>
      <c r="R383" t="s">
        <v>48</v>
      </c>
      <c r="S383">
        <v>0</v>
      </c>
      <c r="T383">
        <v>0</v>
      </c>
      <c r="U383" t="s">
        <v>48</v>
      </c>
      <c r="V383" t="s">
        <v>244</v>
      </c>
      <c r="W383">
        <v>1</v>
      </c>
      <c r="X383">
        <v>0</v>
      </c>
      <c r="Y383">
        <v>0</v>
      </c>
      <c r="Z383">
        <v>0</v>
      </c>
      <c r="AA383" t="s">
        <v>245</v>
      </c>
    </row>
    <row r="384" spans="1:27" x14ac:dyDescent="0.25">
      <c r="A384" t="s">
        <v>143</v>
      </c>
      <c r="B384" t="s">
        <v>82</v>
      </c>
      <c r="C384" t="s">
        <v>48</v>
      </c>
      <c r="D384" t="s">
        <v>48</v>
      </c>
      <c r="E384" t="s">
        <v>48</v>
      </c>
      <c r="F384">
        <v>0</v>
      </c>
      <c r="G384" t="s">
        <v>18</v>
      </c>
      <c r="H384">
        <v>1</v>
      </c>
      <c r="I384">
        <v>0</v>
      </c>
      <c r="J384" t="s">
        <v>48</v>
      </c>
      <c r="K384">
        <v>0</v>
      </c>
      <c r="L384" t="s">
        <v>48</v>
      </c>
      <c r="M384">
        <v>0</v>
      </c>
      <c r="N384">
        <v>0</v>
      </c>
      <c r="O384">
        <v>1</v>
      </c>
      <c r="P384" t="s">
        <v>48</v>
      </c>
      <c r="Q384">
        <v>0</v>
      </c>
      <c r="R384" t="s">
        <v>48</v>
      </c>
      <c r="S384">
        <v>0</v>
      </c>
      <c r="T384">
        <v>0</v>
      </c>
      <c r="U384" t="s">
        <v>48</v>
      </c>
      <c r="V384" t="s">
        <v>244</v>
      </c>
      <c r="W384">
        <v>1</v>
      </c>
      <c r="X384">
        <v>0</v>
      </c>
      <c r="Y384">
        <v>0</v>
      </c>
      <c r="Z384">
        <v>0</v>
      </c>
      <c r="AA384" t="s">
        <v>245</v>
      </c>
    </row>
    <row r="385" spans="1:27" x14ac:dyDescent="0.25">
      <c r="A385" t="s">
        <v>143</v>
      </c>
      <c r="B385" t="s">
        <v>101</v>
      </c>
      <c r="C385" t="s">
        <v>124</v>
      </c>
      <c r="D385" t="s">
        <v>48</v>
      </c>
      <c r="E385" t="s">
        <v>48</v>
      </c>
      <c r="F385">
        <v>0</v>
      </c>
      <c r="G385" t="s">
        <v>17</v>
      </c>
      <c r="H385">
        <v>0</v>
      </c>
      <c r="I385">
        <v>1</v>
      </c>
      <c r="J385" t="s">
        <v>48</v>
      </c>
      <c r="K385">
        <v>0</v>
      </c>
      <c r="L385" t="s">
        <v>48</v>
      </c>
      <c r="M385">
        <v>0</v>
      </c>
      <c r="N385">
        <v>0</v>
      </c>
      <c r="O385">
        <v>1</v>
      </c>
      <c r="P385" t="s">
        <v>48</v>
      </c>
      <c r="Q385">
        <v>0</v>
      </c>
      <c r="R385" t="s">
        <v>48</v>
      </c>
      <c r="S385">
        <v>0</v>
      </c>
      <c r="T385">
        <v>0</v>
      </c>
      <c r="U385" t="s">
        <v>48</v>
      </c>
      <c r="V385" t="s">
        <v>244</v>
      </c>
      <c r="W385">
        <v>1</v>
      </c>
      <c r="X385">
        <v>0</v>
      </c>
      <c r="Y385">
        <v>0</v>
      </c>
      <c r="Z385">
        <v>0</v>
      </c>
      <c r="AA385" t="s">
        <v>245</v>
      </c>
    </row>
    <row r="386" spans="1:27" x14ac:dyDescent="0.25">
      <c r="A386" t="s">
        <v>147</v>
      </c>
      <c r="B386" t="s">
        <v>47</v>
      </c>
      <c r="C386" t="s">
        <v>122</v>
      </c>
      <c r="D386" t="s">
        <v>48</v>
      </c>
      <c r="E386" t="s">
        <v>48</v>
      </c>
      <c r="F386">
        <v>2</v>
      </c>
      <c r="G386" t="s">
        <v>17</v>
      </c>
      <c r="H386">
        <v>0</v>
      </c>
      <c r="I386">
        <v>1</v>
      </c>
      <c r="J386" t="s">
        <v>48</v>
      </c>
      <c r="K386">
        <v>0</v>
      </c>
      <c r="L386" t="s">
        <v>48</v>
      </c>
      <c r="M386">
        <v>0</v>
      </c>
      <c r="N386">
        <v>0</v>
      </c>
      <c r="O386">
        <v>1</v>
      </c>
      <c r="P386" t="s">
        <v>48</v>
      </c>
      <c r="Q386">
        <v>0</v>
      </c>
      <c r="R386" t="s">
        <v>48</v>
      </c>
      <c r="S386">
        <v>0</v>
      </c>
      <c r="T386">
        <v>0</v>
      </c>
      <c r="U386" t="s">
        <v>48</v>
      </c>
      <c r="V386" t="s">
        <v>246</v>
      </c>
      <c r="W386">
        <v>0</v>
      </c>
      <c r="X386">
        <v>1</v>
      </c>
      <c r="Y386">
        <v>0</v>
      </c>
      <c r="Z386">
        <v>0</v>
      </c>
      <c r="AA386" t="s">
        <v>245</v>
      </c>
    </row>
    <row r="387" spans="1:27" x14ac:dyDescent="0.25">
      <c r="A387" t="s">
        <v>147</v>
      </c>
      <c r="B387" t="s">
        <v>47</v>
      </c>
      <c r="C387" t="s">
        <v>122</v>
      </c>
      <c r="D387" t="s">
        <v>48</v>
      </c>
      <c r="E387" t="s">
        <v>48</v>
      </c>
      <c r="F387">
        <v>2</v>
      </c>
      <c r="G387" t="s">
        <v>17</v>
      </c>
      <c r="H387">
        <v>0</v>
      </c>
      <c r="I387">
        <v>1</v>
      </c>
      <c r="J387" t="s">
        <v>48</v>
      </c>
      <c r="K387">
        <v>0</v>
      </c>
      <c r="L387" t="s">
        <v>48</v>
      </c>
      <c r="M387">
        <v>0</v>
      </c>
      <c r="N387">
        <v>0</v>
      </c>
      <c r="O387">
        <v>1</v>
      </c>
      <c r="P387" t="s">
        <v>48</v>
      </c>
      <c r="Q387">
        <v>0</v>
      </c>
      <c r="R387" t="s">
        <v>48</v>
      </c>
      <c r="S387">
        <v>0</v>
      </c>
      <c r="T387">
        <v>0</v>
      </c>
      <c r="U387" t="s">
        <v>48</v>
      </c>
      <c r="V387" t="s">
        <v>246</v>
      </c>
      <c r="W387">
        <v>0</v>
      </c>
      <c r="X387">
        <v>1</v>
      </c>
      <c r="Y387">
        <v>0</v>
      </c>
      <c r="Z387">
        <v>0</v>
      </c>
      <c r="AA387" t="s">
        <v>245</v>
      </c>
    </row>
    <row r="388" spans="1:27" x14ac:dyDescent="0.25">
      <c r="A388" t="s">
        <v>143</v>
      </c>
      <c r="B388" t="s">
        <v>53</v>
      </c>
      <c r="C388" t="s">
        <v>123</v>
      </c>
      <c r="D388" t="s">
        <v>48</v>
      </c>
      <c r="E388" t="s">
        <v>48</v>
      </c>
      <c r="F388">
        <v>0</v>
      </c>
      <c r="G388" t="s">
        <v>17</v>
      </c>
      <c r="H388">
        <v>0</v>
      </c>
      <c r="I388">
        <v>1</v>
      </c>
      <c r="J388" t="s">
        <v>48</v>
      </c>
      <c r="K388">
        <v>0</v>
      </c>
      <c r="L388" t="s">
        <v>48</v>
      </c>
      <c r="M388">
        <v>0</v>
      </c>
      <c r="N388">
        <v>0</v>
      </c>
      <c r="O388">
        <v>1</v>
      </c>
      <c r="P388" t="s">
        <v>48</v>
      </c>
      <c r="Q388">
        <v>0</v>
      </c>
      <c r="R388" t="s">
        <v>48</v>
      </c>
      <c r="S388">
        <v>0</v>
      </c>
      <c r="T388">
        <v>0</v>
      </c>
      <c r="U388" t="s">
        <v>48</v>
      </c>
      <c r="V388" t="s">
        <v>244</v>
      </c>
      <c r="W388">
        <v>1</v>
      </c>
      <c r="X388">
        <v>0</v>
      </c>
      <c r="Y388">
        <v>0</v>
      </c>
      <c r="Z388">
        <v>0</v>
      </c>
      <c r="AA388" t="s">
        <v>245</v>
      </c>
    </row>
    <row r="389" spans="1:27" x14ac:dyDescent="0.25">
      <c r="A389" t="s">
        <v>143</v>
      </c>
      <c r="B389" t="s">
        <v>59</v>
      </c>
      <c r="C389" t="s">
        <v>48</v>
      </c>
      <c r="D389" t="s">
        <v>48</v>
      </c>
      <c r="E389" t="s">
        <v>48</v>
      </c>
      <c r="F389">
        <v>0</v>
      </c>
      <c r="G389" t="s">
        <v>18</v>
      </c>
      <c r="H389">
        <v>1</v>
      </c>
      <c r="I389">
        <v>0</v>
      </c>
      <c r="J389" t="s">
        <v>48</v>
      </c>
      <c r="K389">
        <v>0</v>
      </c>
      <c r="L389" t="s">
        <v>48</v>
      </c>
      <c r="M389">
        <v>0</v>
      </c>
      <c r="N389">
        <v>0</v>
      </c>
      <c r="O389">
        <v>1</v>
      </c>
      <c r="P389" t="s">
        <v>48</v>
      </c>
      <c r="Q389">
        <v>0</v>
      </c>
      <c r="R389" t="s">
        <v>48</v>
      </c>
      <c r="S389">
        <v>0</v>
      </c>
      <c r="T389">
        <v>0</v>
      </c>
      <c r="U389" t="s">
        <v>48</v>
      </c>
      <c r="V389" t="s">
        <v>244</v>
      </c>
      <c r="W389">
        <v>1</v>
      </c>
      <c r="X389">
        <v>0</v>
      </c>
      <c r="Y389">
        <v>0</v>
      </c>
      <c r="Z389">
        <v>0</v>
      </c>
      <c r="AA389" t="s">
        <v>245</v>
      </c>
    </row>
    <row r="390" spans="1:27" x14ac:dyDescent="0.25">
      <c r="A390" t="s">
        <v>149</v>
      </c>
      <c r="B390" t="s">
        <v>108</v>
      </c>
      <c r="C390" t="s">
        <v>48</v>
      </c>
      <c r="D390" t="s">
        <v>48</v>
      </c>
      <c r="E390" t="s">
        <v>48</v>
      </c>
      <c r="F390">
        <v>0</v>
      </c>
      <c r="G390" t="s">
        <v>18</v>
      </c>
      <c r="H390">
        <v>1</v>
      </c>
      <c r="I390">
        <v>0</v>
      </c>
      <c r="J390" t="s">
        <v>48</v>
      </c>
      <c r="K390">
        <v>0</v>
      </c>
      <c r="L390" t="s">
        <v>48</v>
      </c>
      <c r="M390">
        <v>0</v>
      </c>
      <c r="N390">
        <v>0</v>
      </c>
      <c r="O390">
        <v>1</v>
      </c>
      <c r="P390" t="s">
        <v>48</v>
      </c>
      <c r="Q390">
        <v>0</v>
      </c>
      <c r="R390" t="s">
        <v>48</v>
      </c>
      <c r="S390">
        <v>0</v>
      </c>
      <c r="T390">
        <v>0</v>
      </c>
      <c r="U390" t="s">
        <v>48</v>
      </c>
      <c r="V390" t="s">
        <v>244</v>
      </c>
      <c r="W390">
        <v>1</v>
      </c>
      <c r="X390">
        <v>0</v>
      </c>
      <c r="Y390">
        <v>0</v>
      </c>
      <c r="Z390">
        <v>0</v>
      </c>
      <c r="AA390" t="s">
        <v>245</v>
      </c>
    </row>
    <row r="391" spans="1:27" x14ac:dyDescent="0.25">
      <c r="A391" t="s">
        <v>149</v>
      </c>
      <c r="B391" t="s">
        <v>8</v>
      </c>
      <c r="C391" t="s">
        <v>48</v>
      </c>
      <c r="D391" t="s">
        <v>48</v>
      </c>
      <c r="E391" t="s">
        <v>48</v>
      </c>
      <c r="F391">
        <v>0</v>
      </c>
      <c r="G391" t="s">
        <v>18</v>
      </c>
      <c r="H391">
        <v>1</v>
      </c>
      <c r="I391">
        <v>0</v>
      </c>
      <c r="J391" t="s">
        <v>48</v>
      </c>
      <c r="K391">
        <v>0</v>
      </c>
      <c r="L391" t="s">
        <v>48</v>
      </c>
      <c r="M391">
        <v>0</v>
      </c>
      <c r="N391">
        <v>0</v>
      </c>
      <c r="O391">
        <v>1</v>
      </c>
      <c r="P391" t="s">
        <v>48</v>
      </c>
      <c r="Q391">
        <v>0</v>
      </c>
      <c r="R391" t="s">
        <v>48</v>
      </c>
      <c r="S391">
        <v>0</v>
      </c>
      <c r="T391">
        <v>0</v>
      </c>
      <c r="U391" t="s">
        <v>48</v>
      </c>
      <c r="V391" t="s">
        <v>244</v>
      </c>
      <c r="W391">
        <v>1</v>
      </c>
      <c r="X391">
        <v>0</v>
      </c>
      <c r="Y391">
        <v>0</v>
      </c>
      <c r="Z391">
        <v>0</v>
      </c>
      <c r="AA391" t="s">
        <v>245</v>
      </c>
    </row>
    <row r="392" spans="1:27" x14ac:dyDescent="0.25">
      <c r="A392" t="s">
        <v>147</v>
      </c>
      <c r="B392" t="s">
        <v>38</v>
      </c>
      <c r="C392" t="s">
        <v>48</v>
      </c>
      <c r="D392" t="s">
        <v>48</v>
      </c>
      <c r="E392" t="s">
        <v>48</v>
      </c>
      <c r="F392">
        <v>0</v>
      </c>
      <c r="G392" t="s">
        <v>18</v>
      </c>
      <c r="H392">
        <v>1</v>
      </c>
      <c r="I392">
        <v>0</v>
      </c>
      <c r="J392" t="s">
        <v>48</v>
      </c>
      <c r="K392">
        <v>0</v>
      </c>
      <c r="L392" t="s">
        <v>48</v>
      </c>
      <c r="M392">
        <v>0</v>
      </c>
      <c r="N392">
        <v>0</v>
      </c>
      <c r="O392">
        <v>1</v>
      </c>
      <c r="P392" t="s">
        <v>48</v>
      </c>
      <c r="Q392">
        <v>0</v>
      </c>
      <c r="R392" t="s">
        <v>48</v>
      </c>
      <c r="S392">
        <v>0</v>
      </c>
      <c r="T392">
        <v>0</v>
      </c>
      <c r="U392" t="s">
        <v>48</v>
      </c>
      <c r="V392" t="s">
        <v>244</v>
      </c>
      <c r="W392">
        <v>1</v>
      </c>
      <c r="X392">
        <v>0</v>
      </c>
      <c r="Y392">
        <v>0</v>
      </c>
      <c r="Z392">
        <v>0</v>
      </c>
      <c r="AA392" t="s">
        <v>245</v>
      </c>
    </row>
    <row r="393" spans="1:27" x14ac:dyDescent="0.25">
      <c r="A393" t="s">
        <v>148</v>
      </c>
      <c r="B393" t="s">
        <v>43</v>
      </c>
      <c r="C393" t="s">
        <v>121</v>
      </c>
      <c r="D393" t="s">
        <v>48</v>
      </c>
      <c r="E393" t="s">
        <v>48</v>
      </c>
      <c r="F393">
        <v>1</v>
      </c>
      <c r="G393" t="s">
        <v>17</v>
      </c>
      <c r="H393">
        <v>0</v>
      </c>
      <c r="I393">
        <v>1</v>
      </c>
      <c r="J393" t="s">
        <v>48</v>
      </c>
      <c r="K393">
        <v>0</v>
      </c>
      <c r="L393" t="s">
        <v>48</v>
      </c>
      <c r="M393">
        <v>0</v>
      </c>
      <c r="N393">
        <v>0</v>
      </c>
      <c r="O393">
        <v>1</v>
      </c>
      <c r="P393" t="s">
        <v>48</v>
      </c>
      <c r="Q393">
        <v>0</v>
      </c>
      <c r="R393" t="s">
        <v>48</v>
      </c>
      <c r="S393">
        <v>0</v>
      </c>
      <c r="T393">
        <v>0</v>
      </c>
      <c r="U393" t="s">
        <v>48</v>
      </c>
      <c r="V393" t="s">
        <v>244</v>
      </c>
      <c r="W393">
        <v>1</v>
      </c>
      <c r="X393">
        <v>0</v>
      </c>
      <c r="Y393">
        <v>0</v>
      </c>
      <c r="Z393">
        <v>0</v>
      </c>
      <c r="AA393" t="s">
        <v>245</v>
      </c>
    </row>
    <row r="394" spans="1:27" x14ac:dyDescent="0.25">
      <c r="A394" t="s">
        <v>151</v>
      </c>
      <c r="B394" t="s">
        <v>58</v>
      </c>
      <c r="C394" t="s">
        <v>48</v>
      </c>
      <c r="D394" t="s">
        <v>48</v>
      </c>
      <c r="E394" t="s">
        <v>48</v>
      </c>
      <c r="F394">
        <v>0</v>
      </c>
      <c r="G394" t="s">
        <v>18</v>
      </c>
      <c r="H394">
        <v>1</v>
      </c>
      <c r="I394">
        <v>0</v>
      </c>
      <c r="J394" t="s">
        <v>48</v>
      </c>
      <c r="K394">
        <v>0</v>
      </c>
      <c r="L394" t="s">
        <v>48</v>
      </c>
      <c r="M394">
        <v>0</v>
      </c>
      <c r="N394">
        <v>0</v>
      </c>
      <c r="O394">
        <v>1</v>
      </c>
      <c r="P394" t="s">
        <v>48</v>
      </c>
      <c r="Q394">
        <v>0</v>
      </c>
      <c r="R394" t="s">
        <v>48</v>
      </c>
      <c r="S394">
        <v>0</v>
      </c>
      <c r="T394">
        <v>0</v>
      </c>
      <c r="U394" t="s">
        <v>48</v>
      </c>
      <c r="V394" t="s">
        <v>244</v>
      </c>
      <c r="W394">
        <v>1</v>
      </c>
      <c r="X394">
        <v>0</v>
      </c>
      <c r="Y394">
        <v>0</v>
      </c>
      <c r="Z394">
        <v>0</v>
      </c>
      <c r="AA394" t="s">
        <v>245</v>
      </c>
    </row>
    <row r="395" spans="1:27" x14ac:dyDescent="0.25">
      <c r="A395" t="s">
        <v>144</v>
      </c>
      <c r="B395" t="s">
        <v>53</v>
      </c>
      <c r="C395" t="s">
        <v>48</v>
      </c>
      <c r="D395" t="s">
        <v>48</v>
      </c>
      <c r="E395" t="s">
        <v>48</v>
      </c>
      <c r="F395">
        <v>0</v>
      </c>
      <c r="G395" t="s">
        <v>18</v>
      </c>
      <c r="H395">
        <v>1</v>
      </c>
      <c r="I395">
        <v>0</v>
      </c>
      <c r="J395" t="s">
        <v>48</v>
      </c>
      <c r="K395">
        <v>0</v>
      </c>
      <c r="L395" t="s">
        <v>48</v>
      </c>
      <c r="M395">
        <v>0</v>
      </c>
      <c r="N395">
        <v>0</v>
      </c>
      <c r="O395">
        <v>1</v>
      </c>
      <c r="P395" t="s">
        <v>48</v>
      </c>
      <c r="Q395">
        <v>0</v>
      </c>
      <c r="R395" t="s">
        <v>48</v>
      </c>
      <c r="S395">
        <v>0</v>
      </c>
      <c r="T395">
        <v>0</v>
      </c>
      <c r="U395" t="s">
        <v>48</v>
      </c>
      <c r="V395" t="s">
        <v>244</v>
      </c>
      <c r="W395">
        <v>1</v>
      </c>
      <c r="X395">
        <v>0</v>
      </c>
      <c r="Y395">
        <v>0</v>
      </c>
      <c r="Z395">
        <v>0</v>
      </c>
      <c r="AA395" t="s">
        <v>245</v>
      </c>
    </row>
    <row r="396" spans="1:27" x14ac:dyDescent="0.25">
      <c r="A396" t="s">
        <v>147</v>
      </c>
      <c r="B396" t="s">
        <v>63</v>
      </c>
      <c r="C396" t="s">
        <v>48</v>
      </c>
      <c r="D396" t="s">
        <v>48</v>
      </c>
      <c r="E396" t="s">
        <v>48</v>
      </c>
      <c r="F396">
        <v>0</v>
      </c>
      <c r="G396" t="s">
        <v>18</v>
      </c>
      <c r="H396">
        <v>1</v>
      </c>
      <c r="I396">
        <v>0</v>
      </c>
      <c r="J396" t="s">
        <v>48</v>
      </c>
      <c r="K396">
        <v>0</v>
      </c>
      <c r="L396" t="s">
        <v>48</v>
      </c>
      <c r="M396">
        <v>0</v>
      </c>
      <c r="N396">
        <v>0</v>
      </c>
      <c r="O396">
        <v>1</v>
      </c>
      <c r="P396" t="s">
        <v>48</v>
      </c>
      <c r="Q396">
        <v>0</v>
      </c>
      <c r="R396" t="s">
        <v>48</v>
      </c>
      <c r="S396">
        <v>0</v>
      </c>
      <c r="T396">
        <v>0</v>
      </c>
      <c r="U396" t="s">
        <v>48</v>
      </c>
      <c r="V396" t="s">
        <v>244</v>
      </c>
      <c r="W396">
        <v>1</v>
      </c>
      <c r="X396">
        <v>0</v>
      </c>
      <c r="Y396">
        <v>0</v>
      </c>
      <c r="Z396">
        <v>0</v>
      </c>
      <c r="AA396" t="s">
        <v>245</v>
      </c>
    </row>
    <row r="397" spans="1:27" x14ac:dyDescent="0.25">
      <c r="A397" t="s">
        <v>147</v>
      </c>
      <c r="B397" t="s">
        <v>51</v>
      </c>
      <c r="C397" t="s">
        <v>122</v>
      </c>
      <c r="D397" t="s">
        <v>48</v>
      </c>
      <c r="E397" t="s">
        <v>48</v>
      </c>
      <c r="F397">
        <v>0</v>
      </c>
      <c r="G397" t="s">
        <v>17</v>
      </c>
      <c r="H397">
        <v>0</v>
      </c>
      <c r="I397">
        <v>1</v>
      </c>
      <c r="J397" t="s">
        <v>48</v>
      </c>
      <c r="K397">
        <v>0</v>
      </c>
      <c r="L397" t="s">
        <v>48</v>
      </c>
      <c r="M397">
        <v>0</v>
      </c>
      <c r="N397">
        <v>0</v>
      </c>
      <c r="O397">
        <v>1</v>
      </c>
      <c r="P397" t="s">
        <v>48</v>
      </c>
      <c r="Q397">
        <v>0</v>
      </c>
      <c r="R397" t="s">
        <v>48</v>
      </c>
      <c r="S397">
        <v>0</v>
      </c>
      <c r="T397">
        <v>0</v>
      </c>
      <c r="U397" t="s">
        <v>48</v>
      </c>
      <c r="V397" t="s">
        <v>244</v>
      </c>
      <c r="W397">
        <v>1</v>
      </c>
      <c r="X397">
        <v>0</v>
      </c>
      <c r="Y397">
        <v>0</v>
      </c>
      <c r="Z397">
        <v>0</v>
      </c>
      <c r="AA397" t="s">
        <v>245</v>
      </c>
    </row>
    <row r="398" spans="1:27" x14ac:dyDescent="0.25">
      <c r="A398" t="s">
        <v>147</v>
      </c>
      <c r="B398" t="s">
        <v>53</v>
      </c>
      <c r="C398" t="s">
        <v>48</v>
      </c>
      <c r="D398" t="s">
        <v>48</v>
      </c>
      <c r="E398" t="s">
        <v>48</v>
      </c>
      <c r="F398">
        <v>0</v>
      </c>
      <c r="G398" t="s">
        <v>18</v>
      </c>
      <c r="H398">
        <v>1</v>
      </c>
      <c r="I398">
        <v>0</v>
      </c>
      <c r="J398" t="s">
        <v>48</v>
      </c>
      <c r="K398">
        <v>0</v>
      </c>
      <c r="L398" t="s">
        <v>48</v>
      </c>
      <c r="M398">
        <v>0</v>
      </c>
      <c r="N398">
        <v>0</v>
      </c>
      <c r="O398">
        <v>1</v>
      </c>
      <c r="P398" t="s">
        <v>48</v>
      </c>
      <c r="Q398">
        <v>0</v>
      </c>
      <c r="R398" t="s">
        <v>48</v>
      </c>
      <c r="S398">
        <v>0</v>
      </c>
      <c r="T398">
        <v>0</v>
      </c>
      <c r="U398" t="s">
        <v>48</v>
      </c>
      <c r="V398" t="s">
        <v>244</v>
      </c>
      <c r="W398">
        <v>1</v>
      </c>
      <c r="X398">
        <v>0</v>
      </c>
      <c r="Y398">
        <v>0</v>
      </c>
      <c r="Z398">
        <v>0</v>
      </c>
      <c r="AA398" t="s">
        <v>245</v>
      </c>
    </row>
    <row r="399" spans="1:27" x14ac:dyDescent="0.25">
      <c r="A399" t="s">
        <v>149</v>
      </c>
      <c r="B399" t="s">
        <v>61</v>
      </c>
      <c r="C399" t="s">
        <v>48</v>
      </c>
      <c r="D399" t="s">
        <v>48</v>
      </c>
      <c r="E399" t="s">
        <v>48</v>
      </c>
      <c r="F399">
        <v>1</v>
      </c>
      <c r="G399" t="s">
        <v>18</v>
      </c>
      <c r="H399">
        <v>1</v>
      </c>
      <c r="I399">
        <v>0</v>
      </c>
      <c r="J399" t="s">
        <v>48</v>
      </c>
      <c r="K399">
        <v>0</v>
      </c>
      <c r="L399" t="s">
        <v>48</v>
      </c>
      <c r="M399">
        <v>0</v>
      </c>
      <c r="N399">
        <v>0</v>
      </c>
      <c r="O399">
        <v>1</v>
      </c>
      <c r="P399" t="s">
        <v>48</v>
      </c>
      <c r="Q399">
        <v>0</v>
      </c>
      <c r="R399" t="s">
        <v>48</v>
      </c>
      <c r="S399">
        <v>0</v>
      </c>
      <c r="T399">
        <v>0</v>
      </c>
      <c r="U399" t="s">
        <v>48</v>
      </c>
      <c r="V399" t="s">
        <v>244</v>
      </c>
      <c r="W399">
        <v>1</v>
      </c>
      <c r="X399">
        <v>0</v>
      </c>
      <c r="Y399">
        <v>0</v>
      </c>
      <c r="Z399">
        <v>0</v>
      </c>
      <c r="AA399" t="s">
        <v>245</v>
      </c>
    </row>
    <row r="400" spans="1:27" x14ac:dyDescent="0.25">
      <c r="A400" t="s">
        <v>149</v>
      </c>
      <c r="B400" t="s">
        <v>8</v>
      </c>
      <c r="C400" t="s">
        <v>48</v>
      </c>
      <c r="D400" t="s">
        <v>48</v>
      </c>
      <c r="E400" t="s">
        <v>48</v>
      </c>
      <c r="F400">
        <v>0</v>
      </c>
      <c r="G400" t="s">
        <v>18</v>
      </c>
      <c r="H400">
        <v>1</v>
      </c>
      <c r="I400">
        <v>0</v>
      </c>
      <c r="J400" t="s">
        <v>48</v>
      </c>
      <c r="K400">
        <v>0</v>
      </c>
      <c r="L400" t="s">
        <v>48</v>
      </c>
      <c r="M400">
        <v>0</v>
      </c>
      <c r="N400">
        <v>0</v>
      </c>
      <c r="O400">
        <v>1</v>
      </c>
      <c r="P400" t="s">
        <v>48</v>
      </c>
      <c r="Q400">
        <v>0</v>
      </c>
      <c r="R400" t="s">
        <v>48</v>
      </c>
      <c r="S400">
        <v>0</v>
      </c>
      <c r="T400">
        <v>0</v>
      </c>
      <c r="U400" t="s">
        <v>48</v>
      </c>
      <c r="V400" t="s">
        <v>244</v>
      </c>
      <c r="W400">
        <v>1</v>
      </c>
      <c r="X400">
        <v>0</v>
      </c>
      <c r="Y400">
        <v>0</v>
      </c>
      <c r="Z400">
        <v>0</v>
      </c>
      <c r="AA400" t="s">
        <v>245</v>
      </c>
    </row>
    <row r="401" spans="1:27" x14ac:dyDescent="0.25">
      <c r="A401" t="s">
        <v>147</v>
      </c>
      <c r="B401" t="s">
        <v>104</v>
      </c>
      <c r="C401" t="s">
        <v>123</v>
      </c>
      <c r="D401" t="s">
        <v>48</v>
      </c>
      <c r="E401" t="s">
        <v>48</v>
      </c>
      <c r="F401">
        <v>1</v>
      </c>
      <c r="G401" t="s">
        <v>17</v>
      </c>
      <c r="H401">
        <v>0</v>
      </c>
      <c r="I401">
        <v>1</v>
      </c>
      <c r="J401" t="s">
        <v>48</v>
      </c>
      <c r="K401">
        <v>0</v>
      </c>
      <c r="L401" t="s">
        <v>48</v>
      </c>
      <c r="M401">
        <v>0</v>
      </c>
      <c r="N401">
        <v>0</v>
      </c>
      <c r="O401">
        <v>1</v>
      </c>
      <c r="P401" t="s">
        <v>48</v>
      </c>
      <c r="Q401">
        <v>0</v>
      </c>
      <c r="R401" t="s">
        <v>48</v>
      </c>
      <c r="S401">
        <v>0</v>
      </c>
      <c r="T401">
        <v>0</v>
      </c>
      <c r="U401" t="s">
        <v>48</v>
      </c>
      <c r="V401" t="s">
        <v>246</v>
      </c>
      <c r="W401">
        <v>0</v>
      </c>
      <c r="X401">
        <v>1</v>
      </c>
      <c r="Y401">
        <v>0</v>
      </c>
      <c r="Z401">
        <v>0</v>
      </c>
      <c r="AA401" t="s">
        <v>245</v>
      </c>
    </row>
    <row r="402" spans="1:27" x14ac:dyDescent="0.25">
      <c r="A402" t="s">
        <v>147</v>
      </c>
      <c r="B402" t="s">
        <v>104</v>
      </c>
      <c r="C402" t="s">
        <v>48</v>
      </c>
      <c r="D402" t="s">
        <v>48</v>
      </c>
      <c r="E402" t="s">
        <v>48</v>
      </c>
      <c r="F402">
        <v>0</v>
      </c>
      <c r="G402" t="s">
        <v>18</v>
      </c>
      <c r="H402">
        <v>1</v>
      </c>
      <c r="I402">
        <v>0</v>
      </c>
      <c r="J402" t="s">
        <v>48</v>
      </c>
      <c r="K402">
        <v>0</v>
      </c>
      <c r="L402" t="s">
        <v>48</v>
      </c>
      <c r="M402">
        <v>0</v>
      </c>
      <c r="N402">
        <v>0</v>
      </c>
      <c r="O402">
        <v>1</v>
      </c>
      <c r="P402" t="s">
        <v>48</v>
      </c>
      <c r="Q402">
        <v>0</v>
      </c>
      <c r="R402" t="s">
        <v>48</v>
      </c>
      <c r="S402">
        <v>0</v>
      </c>
      <c r="T402">
        <v>0</v>
      </c>
      <c r="U402" t="s">
        <v>48</v>
      </c>
      <c r="V402" t="s">
        <v>246</v>
      </c>
      <c r="W402">
        <v>0</v>
      </c>
      <c r="X402">
        <v>1</v>
      </c>
      <c r="Y402">
        <v>0</v>
      </c>
      <c r="Z402">
        <v>0</v>
      </c>
      <c r="AA402" t="s">
        <v>245</v>
      </c>
    </row>
    <row r="403" spans="1:27" x14ac:dyDescent="0.25">
      <c r="A403" t="s">
        <v>167</v>
      </c>
      <c r="B403" t="s">
        <v>90</v>
      </c>
      <c r="C403" t="s">
        <v>48</v>
      </c>
      <c r="D403" t="s">
        <v>48</v>
      </c>
      <c r="E403" t="s">
        <v>48</v>
      </c>
      <c r="F403">
        <v>0</v>
      </c>
      <c r="G403" t="s">
        <v>18</v>
      </c>
      <c r="H403">
        <v>1</v>
      </c>
      <c r="I403">
        <v>0</v>
      </c>
      <c r="J403" t="s">
        <v>48</v>
      </c>
      <c r="K403">
        <v>0</v>
      </c>
      <c r="L403" t="s">
        <v>48</v>
      </c>
      <c r="M403">
        <v>0</v>
      </c>
      <c r="N403">
        <v>0</v>
      </c>
      <c r="O403">
        <v>1</v>
      </c>
      <c r="P403" t="s">
        <v>48</v>
      </c>
      <c r="Q403">
        <v>0</v>
      </c>
      <c r="R403" t="s">
        <v>48</v>
      </c>
      <c r="S403">
        <v>0</v>
      </c>
      <c r="T403">
        <v>0</v>
      </c>
      <c r="U403" t="s">
        <v>48</v>
      </c>
      <c r="V403" t="s">
        <v>244</v>
      </c>
      <c r="W403">
        <v>1</v>
      </c>
      <c r="X403">
        <v>0</v>
      </c>
      <c r="Y403">
        <v>0</v>
      </c>
      <c r="Z403">
        <v>0</v>
      </c>
      <c r="AA403" t="s">
        <v>245</v>
      </c>
    </row>
    <row r="404" spans="1:27" x14ac:dyDescent="0.25">
      <c r="A404" t="s">
        <v>167</v>
      </c>
      <c r="B404" t="s">
        <v>58</v>
      </c>
      <c r="C404" t="s">
        <v>123</v>
      </c>
      <c r="D404" t="s">
        <v>48</v>
      </c>
      <c r="E404" t="s">
        <v>48</v>
      </c>
      <c r="F404">
        <v>1</v>
      </c>
      <c r="G404" t="s">
        <v>17</v>
      </c>
      <c r="H404">
        <v>0</v>
      </c>
      <c r="I404">
        <v>1</v>
      </c>
      <c r="J404" t="s">
        <v>98</v>
      </c>
      <c r="K404">
        <v>1</v>
      </c>
      <c r="L404" t="s">
        <v>99</v>
      </c>
      <c r="M404">
        <v>0</v>
      </c>
      <c r="N404">
        <v>1</v>
      </c>
      <c r="O404">
        <v>1</v>
      </c>
      <c r="P404" t="s">
        <v>48</v>
      </c>
      <c r="Q404">
        <v>0</v>
      </c>
      <c r="R404" t="s">
        <v>48</v>
      </c>
      <c r="S404">
        <v>0</v>
      </c>
      <c r="T404">
        <v>0</v>
      </c>
      <c r="U404" t="s">
        <v>48</v>
      </c>
      <c r="V404" t="s">
        <v>246</v>
      </c>
      <c r="W404">
        <v>0</v>
      </c>
      <c r="X404">
        <v>1</v>
      </c>
      <c r="Y404">
        <v>0</v>
      </c>
      <c r="Z404">
        <v>0</v>
      </c>
      <c r="AA404" t="s">
        <v>245</v>
      </c>
    </row>
    <row r="405" spans="1:27" x14ac:dyDescent="0.25">
      <c r="A405" t="s">
        <v>144</v>
      </c>
      <c r="B405" t="s">
        <v>43</v>
      </c>
      <c r="C405" t="s">
        <v>121</v>
      </c>
      <c r="D405" t="s">
        <v>48</v>
      </c>
      <c r="E405" t="s">
        <v>48</v>
      </c>
      <c r="F405">
        <v>0</v>
      </c>
      <c r="G405" t="s">
        <v>17</v>
      </c>
      <c r="H405">
        <v>0</v>
      </c>
      <c r="I405">
        <v>1</v>
      </c>
      <c r="J405" t="s">
        <v>48</v>
      </c>
      <c r="K405">
        <v>0</v>
      </c>
      <c r="L405" t="s">
        <v>48</v>
      </c>
      <c r="M405">
        <v>0</v>
      </c>
      <c r="N405">
        <v>0</v>
      </c>
      <c r="O405">
        <v>1</v>
      </c>
      <c r="P405" t="s">
        <v>48</v>
      </c>
      <c r="Q405">
        <v>0</v>
      </c>
      <c r="R405" t="s">
        <v>48</v>
      </c>
      <c r="S405">
        <v>0</v>
      </c>
      <c r="T405">
        <v>0</v>
      </c>
      <c r="U405" t="s">
        <v>48</v>
      </c>
      <c r="V405" t="s">
        <v>244</v>
      </c>
      <c r="W405">
        <v>1</v>
      </c>
      <c r="X405">
        <v>0</v>
      </c>
      <c r="Y405">
        <v>0</v>
      </c>
      <c r="Z405">
        <v>0</v>
      </c>
      <c r="AA405" t="s">
        <v>245</v>
      </c>
    </row>
    <row r="406" spans="1:27" x14ac:dyDescent="0.25">
      <c r="A406" t="s">
        <v>144</v>
      </c>
      <c r="B406" t="s">
        <v>36</v>
      </c>
      <c r="C406" t="s">
        <v>192</v>
      </c>
      <c r="D406" t="s">
        <v>48</v>
      </c>
      <c r="E406" t="s">
        <v>48</v>
      </c>
      <c r="F406">
        <v>0</v>
      </c>
      <c r="G406" t="s">
        <v>17</v>
      </c>
      <c r="H406">
        <v>0</v>
      </c>
      <c r="I406">
        <v>1</v>
      </c>
      <c r="J406" t="s">
        <v>48</v>
      </c>
      <c r="K406">
        <v>0</v>
      </c>
      <c r="L406" t="s">
        <v>48</v>
      </c>
      <c r="M406">
        <v>0</v>
      </c>
      <c r="N406">
        <v>0</v>
      </c>
      <c r="O406">
        <v>1</v>
      </c>
      <c r="P406" t="s">
        <v>48</v>
      </c>
      <c r="Q406">
        <v>0</v>
      </c>
      <c r="R406" t="s">
        <v>48</v>
      </c>
      <c r="S406">
        <v>0</v>
      </c>
      <c r="T406">
        <v>0</v>
      </c>
      <c r="U406" t="s">
        <v>48</v>
      </c>
      <c r="V406" t="s">
        <v>244</v>
      </c>
      <c r="W406">
        <v>1</v>
      </c>
      <c r="X406">
        <v>0</v>
      </c>
      <c r="Y406">
        <v>0</v>
      </c>
      <c r="Z406">
        <v>0</v>
      </c>
      <c r="AA406" t="s">
        <v>245</v>
      </c>
    </row>
    <row r="407" spans="1:27" x14ac:dyDescent="0.25">
      <c r="A407" t="s">
        <v>144</v>
      </c>
      <c r="B407" t="s">
        <v>52</v>
      </c>
      <c r="C407" t="s">
        <v>122</v>
      </c>
      <c r="D407" t="s">
        <v>48</v>
      </c>
      <c r="E407" t="s">
        <v>48</v>
      </c>
      <c r="F407">
        <v>0</v>
      </c>
      <c r="G407" t="s">
        <v>17</v>
      </c>
      <c r="H407">
        <v>0</v>
      </c>
      <c r="I407">
        <v>1</v>
      </c>
      <c r="J407" t="s">
        <v>48</v>
      </c>
      <c r="K407">
        <v>0</v>
      </c>
      <c r="L407" t="s">
        <v>48</v>
      </c>
      <c r="M407">
        <v>0</v>
      </c>
      <c r="N407">
        <v>0</v>
      </c>
      <c r="O407">
        <v>1</v>
      </c>
      <c r="P407" t="s">
        <v>48</v>
      </c>
      <c r="Q407">
        <v>0</v>
      </c>
      <c r="R407" t="s">
        <v>48</v>
      </c>
      <c r="S407">
        <v>0</v>
      </c>
      <c r="T407">
        <v>0</v>
      </c>
      <c r="U407" t="s">
        <v>48</v>
      </c>
      <c r="V407" t="s">
        <v>244</v>
      </c>
      <c r="W407">
        <v>1</v>
      </c>
      <c r="X407">
        <v>0</v>
      </c>
      <c r="Y407">
        <v>0</v>
      </c>
      <c r="Z407">
        <v>0</v>
      </c>
      <c r="AA407" t="s">
        <v>245</v>
      </c>
    </row>
    <row r="408" spans="1:27" x14ac:dyDescent="0.25">
      <c r="A408" t="s">
        <v>143</v>
      </c>
      <c r="B408" t="s">
        <v>38</v>
      </c>
      <c r="C408" t="s">
        <v>48</v>
      </c>
      <c r="D408" t="s">
        <v>48</v>
      </c>
      <c r="E408" t="s">
        <v>48</v>
      </c>
      <c r="F408">
        <v>0</v>
      </c>
      <c r="G408" t="s">
        <v>18</v>
      </c>
      <c r="H408">
        <v>1</v>
      </c>
      <c r="I408">
        <v>0</v>
      </c>
      <c r="J408" t="s">
        <v>48</v>
      </c>
      <c r="K408">
        <v>0</v>
      </c>
      <c r="L408" t="s">
        <v>48</v>
      </c>
      <c r="M408">
        <v>0</v>
      </c>
      <c r="N408">
        <v>0</v>
      </c>
      <c r="O408">
        <v>1</v>
      </c>
      <c r="P408" t="s">
        <v>48</v>
      </c>
      <c r="Q408">
        <v>0</v>
      </c>
      <c r="R408" t="s">
        <v>48</v>
      </c>
      <c r="S408">
        <v>0</v>
      </c>
      <c r="T408">
        <v>0</v>
      </c>
      <c r="U408" t="s">
        <v>48</v>
      </c>
      <c r="V408" t="s">
        <v>244</v>
      </c>
      <c r="W408">
        <v>1</v>
      </c>
      <c r="X408">
        <v>0</v>
      </c>
      <c r="Y408">
        <v>0</v>
      </c>
      <c r="Z408">
        <v>0</v>
      </c>
      <c r="AA408" t="s">
        <v>245</v>
      </c>
    </row>
    <row r="409" spans="1:27" x14ac:dyDescent="0.25">
      <c r="A409" t="s">
        <v>147</v>
      </c>
      <c r="B409" t="s">
        <v>209</v>
      </c>
      <c r="C409" t="s">
        <v>192</v>
      </c>
      <c r="D409" t="s">
        <v>48</v>
      </c>
      <c r="E409" t="s">
        <v>48</v>
      </c>
      <c r="F409">
        <v>0</v>
      </c>
      <c r="G409" t="s">
        <v>17</v>
      </c>
      <c r="H409">
        <v>0</v>
      </c>
      <c r="I409">
        <v>1</v>
      </c>
      <c r="J409" t="s">
        <v>48</v>
      </c>
      <c r="K409">
        <v>0</v>
      </c>
      <c r="L409" t="s">
        <v>48</v>
      </c>
      <c r="M409">
        <v>0</v>
      </c>
      <c r="N409">
        <v>0</v>
      </c>
      <c r="O409">
        <v>1</v>
      </c>
      <c r="P409" t="s">
        <v>48</v>
      </c>
      <c r="Q409">
        <v>0</v>
      </c>
      <c r="R409" t="s">
        <v>48</v>
      </c>
      <c r="S409">
        <v>0</v>
      </c>
      <c r="T409">
        <v>0</v>
      </c>
      <c r="U409" t="s">
        <v>48</v>
      </c>
      <c r="V409" t="s">
        <v>244</v>
      </c>
      <c r="W409">
        <v>1</v>
      </c>
      <c r="X409">
        <v>0</v>
      </c>
      <c r="Y409">
        <v>0</v>
      </c>
      <c r="Z409">
        <v>0</v>
      </c>
      <c r="AA409" t="s">
        <v>245</v>
      </c>
    </row>
    <row r="410" spans="1:27" x14ac:dyDescent="0.25">
      <c r="A410" t="s">
        <v>147</v>
      </c>
      <c r="B410" t="s">
        <v>195</v>
      </c>
      <c r="C410" t="s">
        <v>192</v>
      </c>
      <c r="D410" t="s">
        <v>48</v>
      </c>
      <c r="E410" t="s">
        <v>48</v>
      </c>
      <c r="F410">
        <v>1</v>
      </c>
      <c r="G410" t="s">
        <v>17</v>
      </c>
      <c r="H410">
        <v>0</v>
      </c>
      <c r="I410">
        <v>1</v>
      </c>
      <c r="J410" t="s">
        <v>48</v>
      </c>
      <c r="K410">
        <v>0</v>
      </c>
      <c r="L410" t="s">
        <v>48</v>
      </c>
      <c r="M410">
        <v>0</v>
      </c>
      <c r="N410">
        <v>0</v>
      </c>
      <c r="O410">
        <v>1</v>
      </c>
      <c r="P410" t="s">
        <v>48</v>
      </c>
      <c r="Q410">
        <v>0</v>
      </c>
      <c r="R410" t="s">
        <v>48</v>
      </c>
      <c r="S410">
        <v>0</v>
      </c>
      <c r="T410">
        <v>0</v>
      </c>
      <c r="U410" t="s">
        <v>48</v>
      </c>
      <c r="V410" t="s">
        <v>244</v>
      </c>
      <c r="W410">
        <v>1</v>
      </c>
      <c r="X410">
        <v>0</v>
      </c>
      <c r="Y410">
        <v>0</v>
      </c>
      <c r="Z410">
        <v>0</v>
      </c>
      <c r="AA410" t="s">
        <v>245</v>
      </c>
    </row>
    <row r="411" spans="1:27" x14ac:dyDescent="0.25">
      <c r="A411" t="s">
        <v>144</v>
      </c>
      <c r="B411" t="s">
        <v>235</v>
      </c>
      <c r="C411" t="s">
        <v>121</v>
      </c>
      <c r="D411" t="s">
        <v>48</v>
      </c>
      <c r="E411" t="s">
        <v>48</v>
      </c>
      <c r="F411">
        <v>1</v>
      </c>
      <c r="G411" t="s">
        <v>17</v>
      </c>
      <c r="H411">
        <v>0</v>
      </c>
      <c r="I411">
        <v>1</v>
      </c>
      <c r="J411" t="s">
        <v>48</v>
      </c>
      <c r="K411">
        <v>0</v>
      </c>
      <c r="L411" t="s">
        <v>48</v>
      </c>
      <c r="M411">
        <v>0</v>
      </c>
      <c r="N411">
        <v>0</v>
      </c>
      <c r="O411">
        <v>1</v>
      </c>
      <c r="P411" t="s">
        <v>48</v>
      </c>
      <c r="Q411">
        <v>0</v>
      </c>
      <c r="R411" t="s">
        <v>48</v>
      </c>
      <c r="S411">
        <v>0</v>
      </c>
      <c r="T411">
        <v>0</v>
      </c>
      <c r="U411" t="s">
        <v>48</v>
      </c>
      <c r="V411" t="s">
        <v>244</v>
      </c>
      <c r="W411">
        <v>1</v>
      </c>
      <c r="X411">
        <v>0</v>
      </c>
      <c r="Y411">
        <v>0</v>
      </c>
      <c r="Z411">
        <v>0</v>
      </c>
      <c r="AA411" t="s">
        <v>245</v>
      </c>
    </row>
    <row r="412" spans="1:27" x14ac:dyDescent="0.25">
      <c r="A412" t="s">
        <v>143</v>
      </c>
      <c r="B412" t="s">
        <v>53</v>
      </c>
      <c r="C412" t="s">
        <v>48</v>
      </c>
      <c r="D412" t="s">
        <v>48</v>
      </c>
      <c r="E412" t="s">
        <v>48</v>
      </c>
      <c r="F412">
        <v>2</v>
      </c>
      <c r="G412" t="s">
        <v>18</v>
      </c>
      <c r="H412">
        <v>1</v>
      </c>
      <c r="I412">
        <v>0</v>
      </c>
      <c r="J412" t="s">
        <v>48</v>
      </c>
      <c r="K412">
        <v>0</v>
      </c>
      <c r="L412" t="s">
        <v>48</v>
      </c>
      <c r="M412">
        <v>0</v>
      </c>
      <c r="N412">
        <v>0</v>
      </c>
      <c r="O412">
        <v>1</v>
      </c>
      <c r="P412" t="s">
        <v>48</v>
      </c>
      <c r="Q412">
        <v>0</v>
      </c>
      <c r="R412" t="s">
        <v>48</v>
      </c>
      <c r="S412">
        <v>0</v>
      </c>
      <c r="T412">
        <v>0</v>
      </c>
      <c r="U412" t="s">
        <v>48</v>
      </c>
      <c r="V412" t="s">
        <v>246</v>
      </c>
      <c r="W412">
        <v>0</v>
      </c>
      <c r="X412">
        <v>1</v>
      </c>
      <c r="Y412">
        <v>0</v>
      </c>
      <c r="Z412">
        <v>0</v>
      </c>
      <c r="AA412" t="s">
        <v>245</v>
      </c>
    </row>
    <row r="413" spans="1:27" x14ac:dyDescent="0.25">
      <c r="A413" t="s">
        <v>147</v>
      </c>
      <c r="B413" t="s">
        <v>59</v>
      </c>
      <c r="C413" t="s">
        <v>48</v>
      </c>
      <c r="D413" t="s">
        <v>48</v>
      </c>
      <c r="E413" t="s">
        <v>48</v>
      </c>
      <c r="F413">
        <v>0</v>
      </c>
      <c r="G413" t="s">
        <v>18</v>
      </c>
      <c r="H413">
        <v>1</v>
      </c>
      <c r="I413">
        <v>0</v>
      </c>
      <c r="J413" t="s">
        <v>48</v>
      </c>
      <c r="K413">
        <v>0</v>
      </c>
      <c r="L413" t="s">
        <v>48</v>
      </c>
      <c r="M413">
        <v>0</v>
      </c>
      <c r="N413">
        <v>0</v>
      </c>
      <c r="O413">
        <v>1</v>
      </c>
      <c r="P413" t="s">
        <v>48</v>
      </c>
      <c r="Q413">
        <v>0</v>
      </c>
      <c r="R413" t="s">
        <v>48</v>
      </c>
      <c r="S413">
        <v>0</v>
      </c>
      <c r="T413">
        <v>0</v>
      </c>
      <c r="U413" t="s">
        <v>48</v>
      </c>
      <c r="V413" t="s">
        <v>244</v>
      </c>
      <c r="W413">
        <v>1</v>
      </c>
      <c r="X413">
        <v>0</v>
      </c>
      <c r="Y413">
        <v>0</v>
      </c>
      <c r="Z413">
        <v>0</v>
      </c>
      <c r="AA413" t="s">
        <v>245</v>
      </c>
    </row>
    <row r="414" spans="1:27" x14ac:dyDescent="0.25">
      <c r="A414" t="s">
        <v>147</v>
      </c>
      <c r="B414" t="s">
        <v>206</v>
      </c>
      <c r="C414" t="s">
        <v>121</v>
      </c>
      <c r="D414" t="s">
        <v>48</v>
      </c>
      <c r="E414" t="s">
        <v>48</v>
      </c>
      <c r="F414">
        <v>0</v>
      </c>
      <c r="G414" t="s">
        <v>17</v>
      </c>
      <c r="H414">
        <v>0</v>
      </c>
      <c r="I414">
        <v>1</v>
      </c>
      <c r="J414" t="s">
        <v>48</v>
      </c>
      <c r="K414">
        <v>0</v>
      </c>
      <c r="L414" t="s">
        <v>48</v>
      </c>
      <c r="M414">
        <v>0</v>
      </c>
      <c r="N414">
        <v>0</v>
      </c>
      <c r="O414">
        <v>1</v>
      </c>
      <c r="P414" t="s">
        <v>48</v>
      </c>
      <c r="Q414">
        <v>0</v>
      </c>
      <c r="R414" t="s">
        <v>48</v>
      </c>
      <c r="S414">
        <v>0</v>
      </c>
      <c r="T414">
        <v>0</v>
      </c>
      <c r="U414" t="s">
        <v>48</v>
      </c>
      <c r="V414" t="s">
        <v>244</v>
      </c>
      <c r="W414">
        <v>1</v>
      </c>
      <c r="X414">
        <v>0</v>
      </c>
      <c r="Y414">
        <v>0</v>
      </c>
      <c r="Z414">
        <v>0</v>
      </c>
      <c r="AA414" t="s">
        <v>245</v>
      </c>
    </row>
    <row r="415" spans="1:27" x14ac:dyDescent="0.25">
      <c r="A415" t="s">
        <v>147</v>
      </c>
      <c r="B415" t="s">
        <v>38</v>
      </c>
      <c r="C415" t="s">
        <v>48</v>
      </c>
      <c r="D415" t="s">
        <v>48</v>
      </c>
      <c r="E415" t="s">
        <v>48</v>
      </c>
      <c r="F415">
        <v>1</v>
      </c>
      <c r="G415" t="s">
        <v>18</v>
      </c>
      <c r="H415">
        <v>1</v>
      </c>
      <c r="I415">
        <v>0</v>
      </c>
      <c r="J415" t="s">
        <v>48</v>
      </c>
      <c r="K415">
        <v>0</v>
      </c>
      <c r="L415" t="s">
        <v>48</v>
      </c>
      <c r="M415">
        <v>0</v>
      </c>
      <c r="N415">
        <v>0</v>
      </c>
      <c r="O415">
        <v>1</v>
      </c>
      <c r="P415" t="s">
        <v>48</v>
      </c>
      <c r="Q415">
        <v>0</v>
      </c>
      <c r="R415" t="s">
        <v>48</v>
      </c>
      <c r="S415">
        <v>0</v>
      </c>
      <c r="T415">
        <v>0</v>
      </c>
      <c r="U415" t="s">
        <v>48</v>
      </c>
      <c r="V415" t="s">
        <v>244</v>
      </c>
      <c r="W415">
        <v>1</v>
      </c>
      <c r="X415">
        <v>0</v>
      </c>
      <c r="Y415">
        <v>0</v>
      </c>
      <c r="Z415">
        <v>0</v>
      </c>
      <c r="AA415" t="s">
        <v>245</v>
      </c>
    </row>
    <row r="416" spans="1:27" x14ac:dyDescent="0.25">
      <c r="A416" t="s">
        <v>211</v>
      </c>
      <c r="B416" t="s">
        <v>63</v>
      </c>
      <c r="C416" t="s">
        <v>123</v>
      </c>
      <c r="D416" t="s">
        <v>48</v>
      </c>
      <c r="E416" t="s">
        <v>48</v>
      </c>
      <c r="F416">
        <v>1</v>
      </c>
      <c r="G416" t="s">
        <v>17</v>
      </c>
      <c r="H416">
        <v>0</v>
      </c>
      <c r="I416">
        <v>1</v>
      </c>
      <c r="J416" t="s">
        <v>48</v>
      </c>
      <c r="K416">
        <v>0</v>
      </c>
      <c r="L416" t="s">
        <v>48</v>
      </c>
      <c r="M416">
        <v>0</v>
      </c>
      <c r="N416">
        <v>0</v>
      </c>
      <c r="O416">
        <v>1</v>
      </c>
      <c r="P416" t="s">
        <v>48</v>
      </c>
      <c r="Q416">
        <v>0</v>
      </c>
      <c r="R416" t="s">
        <v>48</v>
      </c>
      <c r="S416">
        <v>0</v>
      </c>
      <c r="T416">
        <v>0</v>
      </c>
      <c r="U416" t="s">
        <v>48</v>
      </c>
      <c r="V416" t="s">
        <v>244</v>
      </c>
      <c r="W416">
        <v>1</v>
      </c>
      <c r="X416">
        <v>0</v>
      </c>
      <c r="Y416">
        <v>0</v>
      </c>
      <c r="Z416">
        <v>0</v>
      </c>
      <c r="AA416" t="s">
        <v>245</v>
      </c>
    </row>
    <row r="417" spans="1:27" x14ac:dyDescent="0.25">
      <c r="A417" t="s">
        <v>144</v>
      </c>
      <c r="B417" t="s">
        <v>63</v>
      </c>
      <c r="C417" t="s">
        <v>48</v>
      </c>
      <c r="D417" t="s">
        <v>48</v>
      </c>
      <c r="E417" t="s">
        <v>48</v>
      </c>
      <c r="F417">
        <v>0</v>
      </c>
      <c r="G417" t="s">
        <v>18</v>
      </c>
      <c r="H417">
        <v>1</v>
      </c>
      <c r="I417">
        <v>0</v>
      </c>
      <c r="J417" t="s">
        <v>48</v>
      </c>
      <c r="K417">
        <v>0</v>
      </c>
      <c r="L417" t="s">
        <v>48</v>
      </c>
      <c r="M417">
        <v>0</v>
      </c>
      <c r="N417">
        <v>0</v>
      </c>
      <c r="O417">
        <v>1</v>
      </c>
      <c r="P417" t="s">
        <v>48</v>
      </c>
      <c r="Q417">
        <v>0</v>
      </c>
      <c r="R417" t="s">
        <v>48</v>
      </c>
      <c r="S417">
        <v>0</v>
      </c>
      <c r="T417">
        <v>0</v>
      </c>
      <c r="U417" t="s">
        <v>48</v>
      </c>
      <c r="V417" t="s">
        <v>244</v>
      </c>
      <c r="W417">
        <v>1</v>
      </c>
      <c r="X417">
        <v>0</v>
      </c>
      <c r="Y417">
        <v>0</v>
      </c>
      <c r="Z417">
        <v>0</v>
      </c>
      <c r="AA417" t="s">
        <v>245</v>
      </c>
    </row>
    <row r="418" spans="1:27" x14ac:dyDescent="0.25">
      <c r="A418" t="s">
        <v>144</v>
      </c>
      <c r="B418" t="s">
        <v>59</v>
      </c>
      <c r="C418" t="s">
        <v>48</v>
      </c>
      <c r="D418" t="s">
        <v>48</v>
      </c>
      <c r="E418" t="s">
        <v>48</v>
      </c>
      <c r="F418">
        <v>0</v>
      </c>
      <c r="G418" t="s">
        <v>18</v>
      </c>
      <c r="H418">
        <v>1</v>
      </c>
      <c r="I418">
        <v>0</v>
      </c>
      <c r="J418" t="s">
        <v>48</v>
      </c>
      <c r="K418">
        <v>0</v>
      </c>
      <c r="L418" t="s">
        <v>48</v>
      </c>
      <c r="M418">
        <v>0</v>
      </c>
      <c r="N418">
        <v>0</v>
      </c>
      <c r="O418">
        <v>1</v>
      </c>
      <c r="P418" t="s">
        <v>48</v>
      </c>
      <c r="Q418">
        <v>0</v>
      </c>
      <c r="R418" t="s">
        <v>48</v>
      </c>
      <c r="S418">
        <v>0</v>
      </c>
      <c r="T418">
        <v>0</v>
      </c>
      <c r="U418" t="s">
        <v>48</v>
      </c>
      <c r="V418" t="s">
        <v>244</v>
      </c>
      <c r="W418">
        <v>1</v>
      </c>
      <c r="X418">
        <v>0</v>
      </c>
      <c r="Y418">
        <v>0</v>
      </c>
      <c r="Z418">
        <v>0</v>
      </c>
      <c r="AA418" t="s">
        <v>245</v>
      </c>
    </row>
    <row r="419" spans="1:27" x14ac:dyDescent="0.25">
      <c r="A419" t="s">
        <v>147</v>
      </c>
      <c r="B419" t="s">
        <v>63</v>
      </c>
      <c r="C419" t="s">
        <v>48</v>
      </c>
      <c r="D419" t="s">
        <v>48</v>
      </c>
      <c r="E419" t="s">
        <v>48</v>
      </c>
      <c r="F419">
        <v>0</v>
      </c>
      <c r="G419" t="s">
        <v>18</v>
      </c>
      <c r="H419">
        <v>1</v>
      </c>
      <c r="I419">
        <v>0</v>
      </c>
      <c r="J419" t="s">
        <v>48</v>
      </c>
      <c r="K419">
        <v>0</v>
      </c>
      <c r="L419" t="s">
        <v>48</v>
      </c>
      <c r="M419">
        <v>0</v>
      </c>
      <c r="N419">
        <v>0</v>
      </c>
      <c r="O419">
        <v>1</v>
      </c>
      <c r="P419" t="s">
        <v>48</v>
      </c>
      <c r="Q419">
        <v>0</v>
      </c>
      <c r="R419" t="s">
        <v>48</v>
      </c>
      <c r="S419">
        <v>0</v>
      </c>
      <c r="T419">
        <v>0</v>
      </c>
      <c r="U419" t="s">
        <v>48</v>
      </c>
      <c r="V419" t="s">
        <v>66</v>
      </c>
      <c r="W419">
        <v>0</v>
      </c>
      <c r="X419">
        <v>0</v>
      </c>
      <c r="Y419">
        <v>0</v>
      </c>
      <c r="Z419">
        <v>1</v>
      </c>
      <c r="AA419" t="s">
        <v>245</v>
      </c>
    </row>
    <row r="420" spans="1:27" x14ac:dyDescent="0.25">
      <c r="A420" t="s">
        <v>149</v>
      </c>
      <c r="B420" t="s">
        <v>8</v>
      </c>
      <c r="C420" t="s">
        <v>122</v>
      </c>
      <c r="D420" t="s">
        <v>48</v>
      </c>
      <c r="E420" t="s">
        <v>48</v>
      </c>
      <c r="F420">
        <v>1</v>
      </c>
      <c r="G420" t="s">
        <v>17</v>
      </c>
      <c r="H420">
        <v>0</v>
      </c>
      <c r="I420">
        <v>1</v>
      </c>
      <c r="J420" t="s">
        <v>98</v>
      </c>
      <c r="K420">
        <v>1</v>
      </c>
      <c r="L420" t="s">
        <v>145</v>
      </c>
      <c r="M420">
        <v>1</v>
      </c>
      <c r="N420">
        <v>0</v>
      </c>
      <c r="O420">
        <v>1</v>
      </c>
      <c r="P420" t="s">
        <v>48</v>
      </c>
      <c r="Q420">
        <v>0</v>
      </c>
      <c r="R420" t="s">
        <v>48</v>
      </c>
      <c r="S420">
        <v>0</v>
      </c>
      <c r="T420">
        <v>0</v>
      </c>
      <c r="U420" t="s">
        <v>48</v>
      </c>
      <c r="V420" t="s">
        <v>246</v>
      </c>
      <c r="W420">
        <v>0</v>
      </c>
      <c r="X420">
        <v>1</v>
      </c>
      <c r="Y420">
        <v>0</v>
      </c>
      <c r="Z420">
        <v>0</v>
      </c>
      <c r="AA420" t="s">
        <v>245</v>
      </c>
    </row>
    <row r="421" spans="1:27" x14ac:dyDescent="0.25">
      <c r="A421" t="s">
        <v>250</v>
      </c>
      <c r="B421" t="s">
        <v>114</v>
      </c>
      <c r="C421" t="s">
        <v>121</v>
      </c>
      <c r="D421" t="s">
        <v>48</v>
      </c>
      <c r="E421" t="s">
        <v>48</v>
      </c>
      <c r="F421">
        <v>0</v>
      </c>
      <c r="G421" t="s">
        <v>17</v>
      </c>
      <c r="H421">
        <v>0</v>
      </c>
      <c r="I421">
        <v>1</v>
      </c>
      <c r="J421" t="s">
        <v>98</v>
      </c>
      <c r="K421">
        <v>1</v>
      </c>
      <c r="L421" t="s">
        <v>145</v>
      </c>
      <c r="M421">
        <v>1</v>
      </c>
      <c r="N421">
        <v>0</v>
      </c>
      <c r="O421">
        <v>1</v>
      </c>
      <c r="P421" t="s">
        <v>48</v>
      </c>
      <c r="Q421">
        <v>0</v>
      </c>
      <c r="R421" t="s">
        <v>48</v>
      </c>
      <c r="S421">
        <v>0</v>
      </c>
      <c r="T421">
        <v>0</v>
      </c>
      <c r="U421" t="s">
        <v>48</v>
      </c>
      <c r="V421" t="s">
        <v>244</v>
      </c>
      <c r="W421">
        <v>1</v>
      </c>
      <c r="X421">
        <v>0</v>
      </c>
      <c r="Y421">
        <v>0</v>
      </c>
      <c r="Z421">
        <v>0</v>
      </c>
      <c r="AA421" t="s">
        <v>245</v>
      </c>
    </row>
    <row r="422" spans="1:27" x14ac:dyDescent="0.25">
      <c r="A422" t="s">
        <v>143</v>
      </c>
      <c r="B422" t="s">
        <v>109</v>
      </c>
      <c r="C422" t="s">
        <v>48</v>
      </c>
      <c r="D422" t="s">
        <v>48</v>
      </c>
      <c r="E422" t="s">
        <v>48</v>
      </c>
      <c r="F422">
        <v>1</v>
      </c>
      <c r="G422" t="s">
        <v>18</v>
      </c>
      <c r="H422">
        <v>1</v>
      </c>
      <c r="I422">
        <v>0</v>
      </c>
      <c r="J422" t="s">
        <v>48</v>
      </c>
      <c r="K422">
        <v>0</v>
      </c>
      <c r="L422" t="s">
        <v>48</v>
      </c>
      <c r="M422">
        <v>0</v>
      </c>
      <c r="N422">
        <v>0</v>
      </c>
      <c r="O422">
        <v>1</v>
      </c>
      <c r="P422" t="s">
        <v>48</v>
      </c>
      <c r="Q422">
        <v>0</v>
      </c>
      <c r="R422" t="s">
        <v>48</v>
      </c>
      <c r="S422">
        <v>0</v>
      </c>
      <c r="T422">
        <v>0</v>
      </c>
      <c r="U422" t="s">
        <v>48</v>
      </c>
      <c r="V422" t="s">
        <v>244</v>
      </c>
      <c r="W422">
        <v>1</v>
      </c>
      <c r="X422">
        <v>0</v>
      </c>
      <c r="Y422">
        <v>0</v>
      </c>
      <c r="Z422">
        <v>0</v>
      </c>
      <c r="AA422" t="s">
        <v>245</v>
      </c>
    </row>
    <row r="423" spans="1:27" x14ac:dyDescent="0.25">
      <c r="A423" t="s">
        <v>143</v>
      </c>
      <c r="B423" t="s">
        <v>59</v>
      </c>
      <c r="C423" t="s">
        <v>48</v>
      </c>
      <c r="D423" t="s">
        <v>48</v>
      </c>
      <c r="E423" t="s">
        <v>48</v>
      </c>
      <c r="F423">
        <v>0</v>
      </c>
      <c r="G423" t="s">
        <v>18</v>
      </c>
      <c r="H423">
        <v>1</v>
      </c>
      <c r="I423">
        <v>0</v>
      </c>
      <c r="J423" t="s">
        <v>48</v>
      </c>
      <c r="K423">
        <v>0</v>
      </c>
      <c r="L423" t="s">
        <v>48</v>
      </c>
      <c r="M423">
        <v>0</v>
      </c>
      <c r="N423">
        <v>0</v>
      </c>
      <c r="O423">
        <v>1</v>
      </c>
      <c r="P423" t="s">
        <v>48</v>
      </c>
      <c r="Q423">
        <v>0</v>
      </c>
      <c r="R423" t="s">
        <v>48</v>
      </c>
      <c r="S423">
        <v>0</v>
      </c>
      <c r="T423">
        <v>0</v>
      </c>
      <c r="U423" t="s">
        <v>48</v>
      </c>
      <c r="V423" t="s">
        <v>244</v>
      </c>
      <c r="W423">
        <v>1</v>
      </c>
      <c r="X423">
        <v>0</v>
      </c>
      <c r="Y423">
        <v>0</v>
      </c>
      <c r="Z423">
        <v>0</v>
      </c>
      <c r="AA423" t="s">
        <v>245</v>
      </c>
    </row>
    <row r="424" spans="1:27" x14ac:dyDescent="0.25">
      <c r="A424" t="s">
        <v>151</v>
      </c>
      <c r="B424" t="s">
        <v>75</v>
      </c>
      <c r="C424" t="s">
        <v>124</v>
      </c>
      <c r="D424" t="s">
        <v>48</v>
      </c>
      <c r="E424" t="s">
        <v>48</v>
      </c>
      <c r="F424">
        <v>1</v>
      </c>
      <c r="G424" t="s">
        <v>17</v>
      </c>
      <c r="H424">
        <v>0</v>
      </c>
      <c r="I424">
        <v>1</v>
      </c>
      <c r="J424" t="s">
        <v>48</v>
      </c>
      <c r="K424">
        <v>0</v>
      </c>
      <c r="L424" t="s">
        <v>48</v>
      </c>
      <c r="M424">
        <v>0</v>
      </c>
      <c r="N424">
        <v>0</v>
      </c>
      <c r="O424">
        <v>1</v>
      </c>
      <c r="P424" t="s">
        <v>48</v>
      </c>
      <c r="Q424">
        <v>0</v>
      </c>
      <c r="R424" t="s">
        <v>48</v>
      </c>
      <c r="S424">
        <v>0</v>
      </c>
      <c r="T424">
        <v>0</v>
      </c>
      <c r="U424" t="s">
        <v>48</v>
      </c>
      <c r="V424" t="s">
        <v>244</v>
      </c>
      <c r="W424">
        <v>1</v>
      </c>
      <c r="X424">
        <v>0</v>
      </c>
      <c r="Y424">
        <v>0</v>
      </c>
      <c r="Z424">
        <v>0</v>
      </c>
      <c r="AA424" t="s">
        <v>245</v>
      </c>
    </row>
    <row r="425" spans="1:27" x14ac:dyDescent="0.25">
      <c r="A425" t="s">
        <v>151</v>
      </c>
      <c r="B425" t="s">
        <v>84</v>
      </c>
      <c r="C425" t="s">
        <v>48</v>
      </c>
      <c r="D425" t="s">
        <v>48</v>
      </c>
      <c r="E425" t="s">
        <v>48</v>
      </c>
      <c r="F425">
        <v>0</v>
      </c>
      <c r="G425" t="s">
        <v>18</v>
      </c>
      <c r="H425">
        <v>1</v>
      </c>
      <c r="I425">
        <v>0</v>
      </c>
      <c r="J425" t="s">
        <v>48</v>
      </c>
      <c r="K425">
        <v>0</v>
      </c>
      <c r="L425" t="s">
        <v>48</v>
      </c>
      <c r="M425">
        <v>0</v>
      </c>
      <c r="N425">
        <v>0</v>
      </c>
      <c r="O425">
        <v>1</v>
      </c>
      <c r="P425" t="s">
        <v>48</v>
      </c>
      <c r="Q425">
        <v>0</v>
      </c>
      <c r="R425" t="s">
        <v>48</v>
      </c>
      <c r="S425">
        <v>0</v>
      </c>
      <c r="T425">
        <v>0</v>
      </c>
      <c r="U425" t="s">
        <v>48</v>
      </c>
      <c r="V425" t="s">
        <v>244</v>
      </c>
      <c r="W425">
        <v>1</v>
      </c>
      <c r="X425">
        <v>0</v>
      </c>
      <c r="Y425">
        <v>0</v>
      </c>
      <c r="Z425">
        <v>0</v>
      </c>
      <c r="AA425" t="s">
        <v>245</v>
      </c>
    </row>
    <row r="426" spans="1:27" x14ac:dyDescent="0.25">
      <c r="A426" t="s">
        <v>147</v>
      </c>
      <c r="B426" t="s">
        <v>63</v>
      </c>
      <c r="C426" t="s">
        <v>48</v>
      </c>
      <c r="D426" t="s">
        <v>48</v>
      </c>
      <c r="E426" t="s">
        <v>48</v>
      </c>
      <c r="F426">
        <v>0</v>
      </c>
      <c r="G426" t="s">
        <v>18</v>
      </c>
      <c r="H426">
        <v>1</v>
      </c>
      <c r="I426">
        <v>0</v>
      </c>
      <c r="J426" t="s">
        <v>48</v>
      </c>
      <c r="K426">
        <v>0</v>
      </c>
      <c r="L426" t="s">
        <v>48</v>
      </c>
      <c r="M426">
        <v>0</v>
      </c>
      <c r="N426">
        <v>0</v>
      </c>
      <c r="O426">
        <v>1</v>
      </c>
      <c r="P426" t="s">
        <v>48</v>
      </c>
      <c r="Q426">
        <v>0</v>
      </c>
      <c r="R426" t="s">
        <v>48</v>
      </c>
      <c r="S426">
        <v>0</v>
      </c>
      <c r="T426">
        <v>0</v>
      </c>
      <c r="U426" t="s">
        <v>48</v>
      </c>
      <c r="V426" t="s">
        <v>244</v>
      </c>
      <c r="W426">
        <v>1</v>
      </c>
      <c r="X426">
        <v>0</v>
      </c>
      <c r="Y426">
        <v>0</v>
      </c>
      <c r="Z426">
        <v>0</v>
      </c>
      <c r="AA426" t="s">
        <v>245</v>
      </c>
    </row>
    <row r="427" spans="1:27" x14ac:dyDescent="0.25">
      <c r="A427" t="s">
        <v>147</v>
      </c>
      <c r="B427" t="s">
        <v>53</v>
      </c>
      <c r="C427" t="s">
        <v>123</v>
      </c>
      <c r="D427" t="s">
        <v>48</v>
      </c>
      <c r="E427" t="s">
        <v>48</v>
      </c>
      <c r="F427">
        <v>0</v>
      </c>
      <c r="G427" t="s">
        <v>17</v>
      </c>
      <c r="H427">
        <v>0</v>
      </c>
      <c r="I427">
        <v>1</v>
      </c>
      <c r="J427" t="s">
        <v>48</v>
      </c>
      <c r="K427">
        <v>0</v>
      </c>
      <c r="L427" t="s">
        <v>48</v>
      </c>
      <c r="M427">
        <v>0</v>
      </c>
      <c r="N427">
        <v>0</v>
      </c>
      <c r="O427">
        <v>1</v>
      </c>
      <c r="P427" t="s">
        <v>48</v>
      </c>
      <c r="Q427">
        <v>0</v>
      </c>
      <c r="R427" t="s">
        <v>48</v>
      </c>
      <c r="S427">
        <v>0</v>
      </c>
      <c r="T427">
        <v>0</v>
      </c>
      <c r="U427" t="s">
        <v>48</v>
      </c>
      <c r="V427" t="s">
        <v>244</v>
      </c>
      <c r="W427">
        <v>1</v>
      </c>
      <c r="X427">
        <v>0</v>
      </c>
      <c r="Y427">
        <v>0</v>
      </c>
      <c r="Z427">
        <v>0</v>
      </c>
      <c r="AA427" t="s">
        <v>245</v>
      </c>
    </row>
    <row r="428" spans="1:27" x14ac:dyDescent="0.25">
      <c r="A428" t="s">
        <v>147</v>
      </c>
      <c r="B428" t="s">
        <v>53</v>
      </c>
      <c r="C428" t="s">
        <v>123</v>
      </c>
      <c r="D428" t="s">
        <v>48</v>
      </c>
      <c r="E428" t="s">
        <v>48</v>
      </c>
      <c r="F428">
        <v>0</v>
      </c>
      <c r="G428" t="s">
        <v>17</v>
      </c>
      <c r="H428">
        <v>0</v>
      </c>
      <c r="I428">
        <v>1</v>
      </c>
      <c r="J428" t="s">
        <v>48</v>
      </c>
      <c r="K428">
        <v>0</v>
      </c>
      <c r="L428" t="s">
        <v>48</v>
      </c>
      <c r="M428">
        <v>0</v>
      </c>
      <c r="N428">
        <v>0</v>
      </c>
      <c r="O428">
        <v>1</v>
      </c>
      <c r="P428" t="s">
        <v>48</v>
      </c>
      <c r="Q428">
        <v>0</v>
      </c>
      <c r="R428" t="s">
        <v>48</v>
      </c>
      <c r="S428">
        <v>0</v>
      </c>
      <c r="T428">
        <v>0</v>
      </c>
      <c r="U428" t="s">
        <v>48</v>
      </c>
      <c r="V428" t="s">
        <v>244</v>
      </c>
      <c r="W428">
        <v>1</v>
      </c>
      <c r="X428">
        <v>0</v>
      </c>
      <c r="Y428">
        <v>0</v>
      </c>
      <c r="Z428">
        <v>0</v>
      </c>
      <c r="AA428" t="s">
        <v>245</v>
      </c>
    </row>
    <row r="429" spans="1:27" x14ac:dyDescent="0.25">
      <c r="A429" t="s">
        <v>147</v>
      </c>
      <c r="B429" t="s">
        <v>38</v>
      </c>
      <c r="C429" t="s">
        <v>48</v>
      </c>
      <c r="D429" t="s">
        <v>48</v>
      </c>
      <c r="E429" t="s">
        <v>48</v>
      </c>
      <c r="F429">
        <v>2</v>
      </c>
      <c r="G429" t="s">
        <v>18</v>
      </c>
      <c r="H429">
        <v>1</v>
      </c>
      <c r="I429">
        <v>0</v>
      </c>
      <c r="J429" t="s">
        <v>48</v>
      </c>
      <c r="K429">
        <v>0</v>
      </c>
      <c r="L429" t="s">
        <v>48</v>
      </c>
      <c r="M429">
        <v>0</v>
      </c>
      <c r="N429">
        <v>0</v>
      </c>
      <c r="O429">
        <v>1</v>
      </c>
      <c r="P429" t="s">
        <v>48</v>
      </c>
      <c r="Q429">
        <v>0</v>
      </c>
      <c r="R429" t="s">
        <v>48</v>
      </c>
      <c r="S429">
        <v>0</v>
      </c>
      <c r="T429">
        <v>0</v>
      </c>
      <c r="U429" t="s">
        <v>48</v>
      </c>
      <c r="V429" t="s">
        <v>244</v>
      </c>
      <c r="W429">
        <v>1</v>
      </c>
      <c r="X429">
        <v>0</v>
      </c>
      <c r="Y429">
        <v>0</v>
      </c>
      <c r="Z429">
        <v>0</v>
      </c>
      <c r="AA429" t="s">
        <v>245</v>
      </c>
    </row>
    <row r="430" spans="1:27" x14ac:dyDescent="0.25">
      <c r="A430" t="s">
        <v>144</v>
      </c>
      <c r="B430" t="s">
        <v>36</v>
      </c>
      <c r="C430" t="s">
        <v>122</v>
      </c>
      <c r="D430" t="s">
        <v>48</v>
      </c>
      <c r="E430" t="s">
        <v>48</v>
      </c>
      <c r="F430">
        <v>3</v>
      </c>
      <c r="G430" t="s">
        <v>17</v>
      </c>
      <c r="H430">
        <v>0</v>
      </c>
      <c r="I430">
        <v>1</v>
      </c>
      <c r="J430" t="s">
        <v>98</v>
      </c>
      <c r="K430">
        <v>1</v>
      </c>
      <c r="L430" t="s">
        <v>145</v>
      </c>
      <c r="M430">
        <v>1</v>
      </c>
      <c r="N430">
        <v>0</v>
      </c>
      <c r="O430">
        <v>1</v>
      </c>
      <c r="P430" t="s">
        <v>48</v>
      </c>
      <c r="Q430">
        <v>0</v>
      </c>
      <c r="R430" t="s">
        <v>48</v>
      </c>
      <c r="S430">
        <v>0</v>
      </c>
      <c r="T430">
        <v>0</v>
      </c>
      <c r="U430" t="s">
        <v>48</v>
      </c>
      <c r="V430" t="s">
        <v>246</v>
      </c>
      <c r="W430">
        <v>0</v>
      </c>
      <c r="X430">
        <v>1</v>
      </c>
      <c r="Y430">
        <v>0</v>
      </c>
      <c r="Z430">
        <v>0</v>
      </c>
      <c r="AA430" t="s">
        <v>245</v>
      </c>
    </row>
    <row r="431" spans="1:27" x14ac:dyDescent="0.25">
      <c r="A431" t="s">
        <v>144</v>
      </c>
      <c r="B431" t="s">
        <v>63</v>
      </c>
      <c r="C431" t="s">
        <v>48</v>
      </c>
      <c r="D431" t="s">
        <v>48</v>
      </c>
      <c r="E431" t="s">
        <v>48</v>
      </c>
      <c r="F431">
        <v>0</v>
      </c>
      <c r="G431" t="s">
        <v>18</v>
      </c>
      <c r="H431">
        <v>1</v>
      </c>
      <c r="I431">
        <v>0</v>
      </c>
      <c r="J431" t="s">
        <v>48</v>
      </c>
      <c r="K431">
        <v>0</v>
      </c>
      <c r="L431" t="s">
        <v>48</v>
      </c>
      <c r="M431">
        <v>0</v>
      </c>
      <c r="N431">
        <v>0</v>
      </c>
      <c r="O431">
        <v>1</v>
      </c>
      <c r="P431" t="s">
        <v>48</v>
      </c>
      <c r="Q431">
        <v>0</v>
      </c>
      <c r="R431" t="s">
        <v>48</v>
      </c>
      <c r="S431">
        <v>0</v>
      </c>
      <c r="T431">
        <v>0</v>
      </c>
      <c r="U431" t="s">
        <v>48</v>
      </c>
      <c r="V431" t="s">
        <v>244</v>
      </c>
      <c r="W431">
        <v>1</v>
      </c>
      <c r="X431">
        <v>0</v>
      </c>
      <c r="Y431">
        <v>0</v>
      </c>
      <c r="Z431">
        <v>0</v>
      </c>
      <c r="AA431" t="s">
        <v>245</v>
      </c>
    </row>
    <row r="432" spans="1:27" x14ac:dyDescent="0.25">
      <c r="A432" t="s">
        <v>149</v>
      </c>
      <c r="B432" t="s">
        <v>61</v>
      </c>
      <c r="C432" t="s">
        <v>122</v>
      </c>
      <c r="D432" t="s">
        <v>48</v>
      </c>
      <c r="E432" t="s">
        <v>48</v>
      </c>
      <c r="F432">
        <v>1</v>
      </c>
      <c r="G432" t="s">
        <v>17</v>
      </c>
      <c r="H432">
        <v>0</v>
      </c>
      <c r="I432">
        <v>1</v>
      </c>
      <c r="J432" t="s">
        <v>48</v>
      </c>
      <c r="K432">
        <v>0</v>
      </c>
      <c r="L432" t="s">
        <v>48</v>
      </c>
      <c r="M432">
        <v>0</v>
      </c>
      <c r="N432">
        <v>0</v>
      </c>
      <c r="O432">
        <v>1</v>
      </c>
      <c r="P432" t="s">
        <v>48</v>
      </c>
      <c r="Q432">
        <v>0</v>
      </c>
      <c r="R432" t="s">
        <v>48</v>
      </c>
      <c r="S432">
        <v>0</v>
      </c>
      <c r="T432">
        <v>0</v>
      </c>
      <c r="U432" t="s">
        <v>48</v>
      </c>
      <c r="V432" t="s">
        <v>244</v>
      </c>
      <c r="W432">
        <v>1</v>
      </c>
      <c r="X432">
        <v>0</v>
      </c>
      <c r="Y432">
        <v>0</v>
      </c>
      <c r="Z432">
        <v>0</v>
      </c>
      <c r="AA432" t="s">
        <v>245</v>
      </c>
    </row>
    <row r="433" spans="1:27" x14ac:dyDescent="0.25">
      <c r="A433" t="s">
        <v>143</v>
      </c>
      <c r="B433" t="s">
        <v>38</v>
      </c>
      <c r="C433" t="s">
        <v>48</v>
      </c>
      <c r="D433" t="s">
        <v>48</v>
      </c>
      <c r="E433" t="s">
        <v>48</v>
      </c>
      <c r="F433">
        <v>0</v>
      </c>
      <c r="G433" t="s">
        <v>18</v>
      </c>
      <c r="H433">
        <v>1</v>
      </c>
      <c r="I433">
        <v>0</v>
      </c>
      <c r="J433" t="s">
        <v>48</v>
      </c>
      <c r="K433">
        <v>0</v>
      </c>
      <c r="L433" t="s">
        <v>48</v>
      </c>
      <c r="M433">
        <v>0</v>
      </c>
      <c r="N433">
        <v>0</v>
      </c>
      <c r="O433">
        <v>1</v>
      </c>
      <c r="P433" t="s">
        <v>48</v>
      </c>
      <c r="Q433">
        <v>0</v>
      </c>
      <c r="R433" t="s">
        <v>48</v>
      </c>
      <c r="S433">
        <v>0</v>
      </c>
      <c r="T433">
        <v>0</v>
      </c>
      <c r="U433" t="s">
        <v>48</v>
      </c>
      <c r="V433" t="s">
        <v>244</v>
      </c>
      <c r="W433">
        <v>1</v>
      </c>
      <c r="X433">
        <v>0</v>
      </c>
      <c r="Y433">
        <v>0</v>
      </c>
      <c r="Z433">
        <v>0</v>
      </c>
      <c r="AA433" t="s">
        <v>245</v>
      </c>
    </row>
    <row r="434" spans="1:27" x14ac:dyDescent="0.25">
      <c r="A434" t="s">
        <v>144</v>
      </c>
      <c r="B434" t="s">
        <v>95</v>
      </c>
      <c r="C434" t="s">
        <v>121</v>
      </c>
      <c r="D434" t="s">
        <v>48</v>
      </c>
      <c r="E434" t="s">
        <v>48</v>
      </c>
      <c r="F434">
        <v>2</v>
      </c>
      <c r="G434" t="s">
        <v>17</v>
      </c>
      <c r="H434">
        <v>0</v>
      </c>
      <c r="I434">
        <v>1</v>
      </c>
      <c r="J434" t="s">
        <v>48</v>
      </c>
      <c r="K434">
        <v>0</v>
      </c>
      <c r="L434" t="s">
        <v>48</v>
      </c>
      <c r="M434">
        <v>0</v>
      </c>
      <c r="N434">
        <v>0</v>
      </c>
      <c r="O434">
        <v>1</v>
      </c>
      <c r="P434" t="s">
        <v>48</v>
      </c>
      <c r="Q434">
        <v>0</v>
      </c>
      <c r="R434" t="s">
        <v>48</v>
      </c>
      <c r="S434">
        <v>0</v>
      </c>
      <c r="T434">
        <v>0</v>
      </c>
      <c r="U434" t="s">
        <v>48</v>
      </c>
      <c r="V434" t="s">
        <v>246</v>
      </c>
      <c r="W434">
        <v>0</v>
      </c>
      <c r="X434">
        <v>1</v>
      </c>
      <c r="Y434">
        <v>0</v>
      </c>
      <c r="Z434">
        <v>0</v>
      </c>
      <c r="AA434" t="s">
        <v>245</v>
      </c>
    </row>
    <row r="435" spans="1:27" x14ac:dyDescent="0.25">
      <c r="A435" t="s">
        <v>144</v>
      </c>
      <c r="B435" t="s">
        <v>95</v>
      </c>
      <c r="C435" t="s">
        <v>48</v>
      </c>
      <c r="D435" t="s">
        <v>48</v>
      </c>
      <c r="E435" t="s">
        <v>48</v>
      </c>
      <c r="F435">
        <v>1</v>
      </c>
      <c r="G435" t="s">
        <v>18</v>
      </c>
      <c r="H435">
        <v>1</v>
      </c>
      <c r="I435">
        <v>0</v>
      </c>
      <c r="J435" t="s">
        <v>48</v>
      </c>
      <c r="K435">
        <v>0</v>
      </c>
      <c r="L435" t="s">
        <v>48</v>
      </c>
      <c r="M435">
        <v>0</v>
      </c>
      <c r="N435">
        <v>0</v>
      </c>
      <c r="O435">
        <v>1</v>
      </c>
      <c r="P435" t="s">
        <v>48</v>
      </c>
      <c r="Q435">
        <v>0</v>
      </c>
      <c r="R435" t="s">
        <v>48</v>
      </c>
      <c r="S435">
        <v>0</v>
      </c>
      <c r="T435">
        <v>0</v>
      </c>
      <c r="U435" t="s">
        <v>48</v>
      </c>
      <c r="V435" t="s">
        <v>247</v>
      </c>
      <c r="W435">
        <v>0</v>
      </c>
      <c r="X435">
        <v>0</v>
      </c>
      <c r="Y435">
        <v>1</v>
      </c>
      <c r="Z435">
        <v>0</v>
      </c>
      <c r="AA435" t="s">
        <v>245</v>
      </c>
    </row>
    <row r="436" spans="1:27" x14ac:dyDescent="0.25">
      <c r="A436" t="s">
        <v>143</v>
      </c>
      <c r="B436" t="s">
        <v>103</v>
      </c>
      <c r="C436" t="s">
        <v>48</v>
      </c>
      <c r="D436" t="s">
        <v>48</v>
      </c>
      <c r="E436" t="s">
        <v>48</v>
      </c>
      <c r="F436">
        <v>0</v>
      </c>
      <c r="G436" t="s">
        <v>18</v>
      </c>
      <c r="H436">
        <v>1</v>
      </c>
      <c r="I436">
        <v>0</v>
      </c>
      <c r="J436" t="s">
        <v>48</v>
      </c>
      <c r="K436">
        <v>0</v>
      </c>
      <c r="L436" t="s">
        <v>48</v>
      </c>
      <c r="M436">
        <v>0</v>
      </c>
      <c r="N436">
        <v>0</v>
      </c>
      <c r="O436">
        <v>1</v>
      </c>
      <c r="P436" t="s">
        <v>48</v>
      </c>
      <c r="Q436">
        <v>0</v>
      </c>
      <c r="R436" t="s">
        <v>48</v>
      </c>
      <c r="S436">
        <v>0</v>
      </c>
      <c r="T436">
        <v>0</v>
      </c>
      <c r="U436" t="s">
        <v>48</v>
      </c>
      <c r="V436" t="s">
        <v>244</v>
      </c>
      <c r="W436">
        <v>1</v>
      </c>
      <c r="X436">
        <v>0</v>
      </c>
      <c r="Y436">
        <v>0</v>
      </c>
      <c r="Z436">
        <v>0</v>
      </c>
      <c r="AA436" t="s">
        <v>245</v>
      </c>
    </row>
    <row r="437" spans="1:27" x14ac:dyDescent="0.25">
      <c r="A437" t="s">
        <v>211</v>
      </c>
      <c r="B437" t="s">
        <v>55</v>
      </c>
      <c r="C437" t="s">
        <v>48</v>
      </c>
      <c r="D437" t="s">
        <v>48</v>
      </c>
      <c r="E437" t="s">
        <v>48</v>
      </c>
      <c r="F437">
        <v>0</v>
      </c>
      <c r="G437" t="s">
        <v>18</v>
      </c>
      <c r="H437">
        <v>1</v>
      </c>
      <c r="I437">
        <v>0</v>
      </c>
      <c r="J437" t="s">
        <v>48</v>
      </c>
      <c r="K437">
        <v>0</v>
      </c>
      <c r="L437" t="s">
        <v>48</v>
      </c>
      <c r="M437">
        <v>0</v>
      </c>
      <c r="N437">
        <v>0</v>
      </c>
      <c r="O437">
        <v>1</v>
      </c>
      <c r="P437" t="s">
        <v>48</v>
      </c>
      <c r="Q437">
        <v>0</v>
      </c>
      <c r="R437" t="s">
        <v>48</v>
      </c>
      <c r="S437">
        <v>0</v>
      </c>
      <c r="T437">
        <v>0</v>
      </c>
      <c r="U437" t="s">
        <v>48</v>
      </c>
      <c r="V437" t="s">
        <v>244</v>
      </c>
      <c r="W437">
        <v>1</v>
      </c>
      <c r="X437">
        <v>0</v>
      </c>
      <c r="Y437">
        <v>0</v>
      </c>
      <c r="Z437">
        <v>0</v>
      </c>
      <c r="AA437" t="s">
        <v>245</v>
      </c>
    </row>
    <row r="438" spans="1:27" x14ac:dyDescent="0.25">
      <c r="A438" t="s">
        <v>151</v>
      </c>
      <c r="B438" t="s">
        <v>58</v>
      </c>
      <c r="C438" t="s">
        <v>48</v>
      </c>
      <c r="D438" t="s">
        <v>48</v>
      </c>
      <c r="E438" t="s">
        <v>48</v>
      </c>
      <c r="F438">
        <v>0</v>
      </c>
      <c r="G438" t="s">
        <v>18</v>
      </c>
      <c r="H438">
        <v>1</v>
      </c>
      <c r="I438">
        <v>0</v>
      </c>
      <c r="J438" t="s">
        <v>48</v>
      </c>
      <c r="K438">
        <v>0</v>
      </c>
      <c r="L438" t="s">
        <v>48</v>
      </c>
      <c r="M438">
        <v>0</v>
      </c>
      <c r="N438">
        <v>0</v>
      </c>
      <c r="O438">
        <v>1</v>
      </c>
      <c r="P438" t="s">
        <v>48</v>
      </c>
      <c r="Q438">
        <v>0</v>
      </c>
      <c r="R438" t="s">
        <v>48</v>
      </c>
      <c r="S438">
        <v>0</v>
      </c>
      <c r="T438">
        <v>0</v>
      </c>
      <c r="U438" t="s">
        <v>48</v>
      </c>
      <c r="V438" t="s">
        <v>244</v>
      </c>
      <c r="W438">
        <v>1</v>
      </c>
      <c r="X438">
        <v>0</v>
      </c>
      <c r="Y438">
        <v>0</v>
      </c>
      <c r="Z438">
        <v>0</v>
      </c>
      <c r="AA438" t="s">
        <v>245</v>
      </c>
    </row>
    <row r="439" spans="1:27" x14ac:dyDescent="0.25">
      <c r="A439" t="s">
        <v>144</v>
      </c>
      <c r="B439" t="s">
        <v>53</v>
      </c>
      <c r="C439" t="s">
        <v>48</v>
      </c>
      <c r="D439" t="s">
        <v>48</v>
      </c>
      <c r="E439" t="s">
        <v>48</v>
      </c>
      <c r="F439">
        <v>2</v>
      </c>
      <c r="G439" t="s">
        <v>18</v>
      </c>
      <c r="H439">
        <v>1</v>
      </c>
      <c r="I439">
        <v>0</v>
      </c>
      <c r="J439" t="s">
        <v>48</v>
      </c>
      <c r="K439">
        <v>0</v>
      </c>
      <c r="L439" t="s">
        <v>48</v>
      </c>
      <c r="M439">
        <v>0</v>
      </c>
      <c r="N439">
        <v>0</v>
      </c>
      <c r="O439">
        <v>1</v>
      </c>
      <c r="P439" t="s">
        <v>48</v>
      </c>
      <c r="Q439">
        <v>0</v>
      </c>
      <c r="R439" t="s">
        <v>48</v>
      </c>
      <c r="S439">
        <v>0</v>
      </c>
      <c r="T439">
        <v>0</v>
      </c>
      <c r="U439" t="s">
        <v>48</v>
      </c>
      <c r="V439" t="s">
        <v>246</v>
      </c>
      <c r="W439">
        <v>0</v>
      </c>
      <c r="X439">
        <v>1</v>
      </c>
      <c r="Y439">
        <v>0</v>
      </c>
      <c r="Z439">
        <v>0</v>
      </c>
      <c r="AA439" t="s">
        <v>245</v>
      </c>
    </row>
    <row r="440" spans="1:27" x14ac:dyDescent="0.25">
      <c r="A440" t="s">
        <v>151</v>
      </c>
      <c r="B440" t="s">
        <v>38</v>
      </c>
      <c r="C440" t="s">
        <v>48</v>
      </c>
      <c r="D440" t="s">
        <v>48</v>
      </c>
      <c r="E440" t="s">
        <v>48</v>
      </c>
      <c r="F440">
        <v>0</v>
      </c>
      <c r="G440" t="s">
        <v>18</v>
      </c>
      <c r="H440">
        <v>1</v>
      </c>
      <c r="I440">
        <v>0</v>
      </c>
      <c r="J440" t="s">
        <v>48</v>
      </c>
      <c r="K440">
        <v>0</v>
      </c>
      <c r="L440" t="s">
        <v>48</v>
      </c>
      <c r="M440">
        <v>0</v>
      </c>
      <c r="N440">
        <v>0</v>
      </c>
      <c r="O440">
        <v>1</v>
      </c>
      <c r="P440" t="s">
        <v>48</v>
      </c>
      <c r="Q440">
        <v>0</v>
      </c>
      <c r="R440" t="s">
        <v>48</v>
      </c>
      <c r="S440">
        <v>0</v>
      </c>
      <c r="T440">
        <v>0</v>
      </c>
      <c r="U440" t="s">
        <v>48</v>
      </c>
      <c r="V440" t="s">
        <v>244</v>
      </c>
      <c r="W440">
        <v>1</v>
      </c>
      <c r="X440">
        <v>0</v>
      </c>
      <c r="Y440">
        <v>0</v>
      </c>
      <c r="Z440">
        <v>0</v>
      </c>
      <c r="AA440" t="s">
        <v>245</v>
      </c>
    </row>
    <row r="441" spans="1:27" x14ac:dyDescent="0.25">
      <c r="A441" t="s">
        <v>151</v>
      </c>
      <c r="B441" t="s">
        <v>112</v>
      </c>
      <c r="C441" t="s">
        <v>48</v>
      </c>
      <c r="D441" t="s">
        <v>48</v>
      </c>
      <c r="E441" t="s">
        <v>48</v>
      </c>
      <c r="F441">
        <v>0</v>
      </c>
      <c r="G441" t="s">
        <v>18</v>
      </c>
      <c r="H441">
        <v>1</v>
      </c>
      <c r="I441">
        <v>0</v>
      </c>
      <c r="J441" t="s">
        <v>48</v>
      </c>
      <c r="K441">
        <v>0</v>
      </c>
      <c r="L441" t="s">
        <v>48</v>
      </c>
      <c r="M441">
        <v>0</v>
      </c>
      <c r="N441">
        <v>0</v>
      </c>
      <c r="O441">
        <v>1</v>
      </c>
      <c r="P441" t="s">
        <v>48</v>
      </c>
      <c r="Q441">
        <v>0</v>
      </c>
      <c r="R441" t="s">
        <v>48</v>
      </c>
      <c r="S441">
        <v>0</v>
      </c>
      <c r="T441">
        <v>0</v>
      </c>
      <c r="U441" t="s">
        <v>48</v>
      </c>
      <c r="V441" t="s">
        <v>244</v>
      </c>
      <c r="W441">
        <v>1</v>
      </c>
      <c r="X441">
        <v>0</v>
      </c>
      <c r="Y441">
        <v>0</v>
      </c>
      <c r="Z441">
        <v>0</v>
      </c>
      <c r="AA441" t="s">
        <v>245</v>
      </c>
    </row>
    <row r="442" spans="1:27" x14ac:dyDescent="0.25">
      <c r="A442" t="s">
        <v>144</v>
      </c>
      <c r="B442" t="s">
        <v>51</v>
      </c>
      <c r="C442" t="s">
        <v>122</v>
      </c>
      <c r="D442" t="s">
        <v>48</v>
      </c>
      <c r="E442" t="s">
        <v>48</v>
      </c>
      <c r="F442">
        <v>0</v>
      </c>
      <c r="G442" t="s">
        <v>17</v>
      </c>
      <c r="H442">
        <v>0</v>
      </c>
      <c r="I442">
        <v>1</v>
      </c>
      <c r="J442" t="s">
        <v>48</v>
      </c>
      <c r="K442">
        <v>0</v>
      </c>
      <c r="L442" t="s">
        <v>48</v>
      </c>
      <c r="M442">
        <v>0</v>
      </c>
      <c r="N442">
        <v>0</v>
      </c>
      <c r="O442">
        <v>1</v>
      </c>
      <c r="P442" t="s">
        <v>48</v>
      </c>
      <c r="Q442">
        <v>0</v>
      </c>
      <c r="R442" t="s">
        <v>48</v>
      </c>
      <c r="S442">
        <v>0</v>
      </c>
      <c r="T442">
        <v>0</v>
      </c>
      <c r="U442" t="s">
        <v>48</v>
      </c>
      <c r="V442" t="s">
        <v>244</v>
      </c>
      <c r="W442">
        <v>1</v>
      </c>
      <c r="X442">
        <v>0</v>
      </c>
      <c r="Y442">
        <v>0</v>
      </c>
      <c r="Z442">
        <v>0</v>
      </c>
      <c r="AA442" t="s">
        <v>245</v>
      </c>
    </row>
    <row r="443" spans="1:27" x14ac:dyDescent="0.25">
      <c r="A443" t="s">
        <v>144</v>
      </c>
      <c r="B443" t="s">
        <v>89</v>
      </c>
      <c r="C443" t="s">
        <v>48</v>
      </c>
      <c r="D443" t="s">
        <v>48</v>
      </c>
      <c r="E443" t="s">
        <v>48</v>
      </c>
      <c r="F443">
        <v>0</v>
      </c>
      <c r="G443" t="s">
        <v>18</v>
      </c>
      <c r="H443">
        <v>1</v>
      </c>
      <c r="I443">
        <v>0</v>
      </c>
      <c r="J443" t="s">
        <v>48</v>
      </c>
      <c r="K443">
        <v>0</v>
      </c>
      <c r="L443" t="s">
        <v>48</v>
      </c>
      <c r="M443">
        <v>0</v>
      </c>
      <c r="N443">
        <v>0</v>
      </c>
      <c r="O443">
        <v>1</v>
      </c>
      <c r="P443" t="s">
        <v>48</v>
      </c>
      <c r="Q443">
        <v>0</v>
      </c>
      <c r="R443" t="s">
        <v>48</v>
      </c>
      <c r="S443">
        <v>0</v>
      </c>
      <c r="T443">
        <v>0</v>
      </c>
      <c r="U443" t="s">
        <v>48</v>
      </c>
      <c r="V443" t="s">
        <v>244</v>
      </c>
      <c r="W443">
        <v>1</v>
      </c>
      <c r="X443">
        <v>0</v>
      </c>
      <c r="Y443">
        <v>0</v>
      </c>
      <c r="Z443">
        <v>0</v>
      </c>
      <c r="AA443" t="s">
        <v>245</v>
      </c>
    </row>
    <row r="444" spans="1:27" x14ac:dyDescent="0.25">
      <c r="A444" t="s">
        <v>144</v>
      </c>
      <c r="B444" t="s">
        <v>78</v>
      </c>
      <c r="C444" t="s">
        <v>122</v>
      </c>
      <c r="D444" t="s">
        <v>48</v>
      </c>
      <c r="E444" t="s">
        <v>48</v>
      </c>
      <c r="F444">
        <v>0</v>
      </c>
      <c r="G444" t="s">
        <v>17</v>
      </c>
      <c r="H444">
        <v>0</v>
      </c>
      <c r="I444">
        <v>1</v>
      </c>
      <c r="J444" t="s">
        <v>48</v>
      </c>
      <c r="K444">
        <v>0</v>
      </c>
      <c r="L444" t="s">
        <v>48</v>
      </c>
      <c r="M444">
        <v>0</v>
      </c>
      <c r="N444">
        <v>0</v>
      </c>
      <c r="O444">
        <v>1</v>
      </c>
      <c r="P444" t="s">
        <v>48</v>
      </c>
      <c r="Q444">
        <v>0</v>
      </c>
      <c r="R444" t="s">
        <v>48</v>
      </c>
      <c r="S444">
        <v>0</v>
      </c>
      <c r="T444">
        <v>0</v>
      </c>
      <c r="U444" t="s">
        <v>48</v>
      </c>
      <c r="V444" t="s">
        <v>244</v>
      </c>
      <c r="W444">
        <v>1</v>
      </c>
      <c r="X444">
        <v>0</v>
      </c>
      <c r="Y444">
        <v>0</v>
      </c>
      <c r="Z444">
        <v>0</v>
      </c>
      <c r="AA444" t="s">
        <v>245</v>
      </c>
    </row>
    <row r="445" spans="1:27" x14ac:dyDescent="0.25">
      <c r="A445" t="s">
        <v>144</v>
      </c>
      <c r="B445" t="s">
        <v>58</v>
      </c>
      <c r="C445" t="s">
        <v>48</v>
      </c>
      <c r="D445" t="s">
        <v>48</v>
      </c>
      <c r="E445" t="s">
        <v>48</v>
      </c>
      <c r="F445">
        <v>0</v>
      </c>
      <c r="G445" t="s">
        <v>18</v>
      </c>
      <c r="H445">
        <v>1</v>
      </c>
      <c r="I445">
        <v>0</v>
      </c>
      <c r="J445" t="s">
        <v>48</v>
      </c>
      <c r="K445">
        <v>0</v>
      </c>
      <c r="L445" t="s">
        <v>48</v>
      </c>
      <c r="M445">
        <v>0</v>
      </c>
      <c r="N445">
        <v>0</v>
      </c>
      <c r="O445">
        <v>1</v>
      </c>
      <c r="P445" t="s">
        <v>48</v>
      </c>
      <c r="Q445">
        <v>0</v>
      </c>
      <c r="R445" t="s">
        <v>48</v>
      </c>
      <c r="S445">
        <v>0</v>
      </c>
      <c r="T445">
        <v>0</v>
      </c>
      <c r="U445" t="s">
        <v>48</v>
      </c>
      <c r="V445" t="s">
        <v>244</v>
      </c>
      <c r="W445">
        <v>1</v>
      </c>
      <c r="X445">
        <v>0</v>
      </c>
      <c r="Y445">
        <v>0</v>
      </c>
      <c r="Z445">
        <v>0</v>
      </c>
      <c r="AA445" t="s">
        <v>245</v>
      </c>
    </row>
    <row r="446" spans="1:27" x14ac:dyDescent="0.25">
      <c r="A446" t="s">
        <v>144</v>
      </c>
      <c r="B446" t="s">
        <v>58</v>
      </c>
      <c r="C446" t="s">
        <v>48</v>
      </c>
      <c r="D446" t="s">
        <v>48</v>
      </c>
      <c r="E446" t="s">
        <v>48</v>
      </c>
      <c r="F446">
        <v>0</v>
      </c>
      <c r="G446" t="s">
        <v>18</v>
      </c>
      <c r="H446">
        <v>1</v>
      </c>
      <c r="I446">
        <v>0</v>
      </c>
      <c r="J446" t="s">
        <v>48</v>
      </c>
      <c r="K446">
        <v>0</v>
      </c>
      <c r="L446" t="s">
        <v>48</v>
      </c>
      <c r="M446">
        <v>0</v>
      </c>
      <c r="N446">
        <v>0</v>
      </c>
      <c r="O446">
        <v>1</v>
      </c>
      <c r="P446" t="s">
        <v>48</v>
      </c>
      <c r="Q446">
        <v>0</v>
      </c>
      <c r="R446" t="s">
        <v>48</v>
      </c>
      <c r="S446">
        <v>0</v>
      </c>
      <c r="T446">
        <v>0</v>
      </c>
      <c r="U446" t="s">
        <v>48</v>
      </c>
      <c r="V446" t="s">
        <v>244</v>
      </c>
      <c r="W446">
        <v>1</v>
      </c>
      <c r="X446">
        <v>0</v>
      </c>
      <c r="Y446">
        <v>0</v>
      </c>
      <c r="Z446">
        <v>0</v>
      </c>
      <c r="AA446" t="s">
        <v>245</v>
      </c>
    </row>
    <row r="447" spans="1:27" x14ac:dyDescent="0.25">
      <c r="A447" t="s">
        <v>144</v>
      </c>
      <c r="B447" t="s">
        <v>58</v>
      </c>
      <c r="C447" t="s">
        <v>48</v>
      </c>
      <c r="D447" t="s">
        <v>48</v>
      </c>
      <c r="E447" t="s">
        <v>48</v>
      </c>
      <c r="F447">
        <v>0</v>
      </c>
      <c r="G447" t="s">
        <v>18</v>
      </c>
      <c r="H447">
        <v>1</v>
      </c>
      <c r="I447">
        <v>0</v>
      </c>
      <c r="J447" t="s">
        <v>48</v>
      </c>
      <c r="K447">
        <v>0</v>
      </c>
      <c r="L447" t="s">
        <v>48</v>
      </c>
      <c r="M447">
        <v>0</v>
      </c>
      <c r="N447">
        <v>0</v>
      </c>
      <c r="O447">
        <v>1</v>
      </c>
      <c r="P447" t="s">
        <v>48</v>
      </c>
      <c r="Q447">
        <v>0</v>
      </c>
      <c r="R447" t="s">
        <v>48</v>
      </c>
      <c r="S447">
        <v>0</v>
      </c>
      <c r="T447">
        <v>0</v>
      </c>
      <c r="U447" t="s">
        <v>48</v>
      </c>
      <c r="V447" t="s">
        <v>247</v>
      </c>
      <c r="W447">
        <v>0</v>
      </c>
      <c r="X447">
        <v>0</v>
      </c>
      <c r="Y447">
        <v>1</v>
      </c>
      <c r="Z447">
        <v>0</v>
      </c>
      <c r="AA447" t="s">
        <v>245</v>
      </c>
    </row>
    <row r="448" spans="1:27" x14ac:dyDescent="0.25">
      <c r="A448" t="s">
        <v>144</v>
      </c>
      <c r="B448" t="s">
        <v>53</v>
      </c>
      <c r="C448" t="s">
        <v>48</v>
      </c>
      <c r="D448" t="s">
        <v>48</v>
      </c>
      <c r="E448" t="s">
        <v>48</v>
      </c>
      <c r="F448">
        <v>0</v>
      </c>
      <c r="G448" t="s">
        <v>18</v>
      </c>
      <c r="H448">
        <v>1</v>
      </c>
      <c r="I448">
        <v>0</v>
      </c>
      <c r="J448" t="s">
        <v>48</v>
      </c>
      <c r="K448">
        <v>0</v>
      </c>
      <c r="L448" t="s">
        <v>48</v>
      </c>
      <c r="M448">
        <v>0</v>
      </c>
      <c r="N448">
        <v>0</v>
      </c>
      <c r="O448">
        <v>1</v>
      </c>
      <c r="P448" t="s">
        <v>48</v>
      </c>
      <c r="Q448">
        <v>0</v>
      </c>
      <c r="R448" t="s">
        <v>48</v>
      </c>
      <c r="S448">
        <v>0</v>
      </c>
      <c r="T448">
        <v>0</v>
      </c>
      <c r="U448" t="s">
        <v>48</v>
      </c>
      <c r="V448" t="s">
        <v>244</v>
      </c>
      <c r="W448">
        <v>1</v>
      </c>
      <c r="X448">
        <v>0</v>
      </c>
      <c r="Y448">
        <v>0</v>
      </c>
      <c r="Z448">
        <v>0</v>
      </c>
      <c r="AA448" t="s">
        <v>245</v>
      </c>
    </row>
    <row r="449" spans="1:27" x14ac:dyDescent="0.25">
      <c r="A449" t="s">
        <v>144</v>
      </c>
      <c r="B449" t="s">
        <v>195</v>
      </c>
      <c r="C449" t="s">
        <v>192</v>
      </c>
      <c r="D449" t="s">
        <v>48</v>
      </c>
      <c r="E449" t="s">
        <v>48</v>
      </c>
      <c r="F449">
        <v>0</v>
      </c>
      <c r="G449" t="s">
        <v>17</v>
      </c>
      <c r="H449">
        <v>0</v>
      </c>
      <c r="I449">
        <v>1</v>
      </c>
      <c r="J449" t="s">
        <v>48</v>
      </c>
      <c r="K449">
        <v>0</v>
      </c>
      <c r="L449" t="s">
        <v>48</v>
      </c>
      <c r="M449">
        <v>0</v>
      </c>
      <c r="N449">
        <v>0</v>
      </c>
      <c r="O449">
        <v>1</v>
      </c>
      <c r="P449" t="s">
        <v>48</v>
      </c>
      <c r="Q449">
        <v>0</v>
      </c>
      <c r="R449" t="s">
        <v>48</v>
      </c>
      <c r="S449">
        <v>0</v>
      </c>
      <c r="T449">
        <v>0</v>
      </c>
      <c r="U449" t="s">
        <v>48</v>
      </c>
      <c r="V449" t="s">
        <v>244</v>
      </c>
      <c r="W449">
        <v>1</v>
      </c>
      <c r="X449">
        <v>0</v>
      </c>
      <c r="Y449">
        <v>0</v>
      </c>
      <c r="Z449">
        <v>0</v>
      </c>
      <c r="AA449" t="s">
        <v>245</v>
      </c>
    </row>
    <row r="450" spans="1:27" x14ac:dyDescent="0.25">
      <c r="A450" t="s">
        <v>143</v>
      </c>
      <c r="B450" t="s">
        <v>219</v>
      </c>
      <c r="C450" t="s">
        <v>121</v>
      </c>
      <c r="D450" t="s">
        <v>48</v>
      </c>
      <c r="E450" t="s">
        <v>48</v>
      </c>
      <c r="F450">
        <v>0</v>
      </c>
      <c r="G450" t="s">
        <v>17</v>
      </c>
      <c r="H450">
        <v>0</v>
      </c>
      <c r="I450">
        <v>1</v>
      </c>
      <c r="J450" t="s">
        <v>48</v>
      </c>
      <c r="K450">
        <v>0</v>
      </c>
      <c r="L450" t="s">
        <v>48</v>
      </c>
      <c r="M450">
        <v>0</v>
      </c>
      <c r="N450">
        <v>0</v>
      </c>
      <c r="O450">
        <v>1</v>
      </c>
      <c r="P450" t="s">
        <v>48</v>
      </c>
      <c r="Q450">
        <v>0</v>
      </c>
      <c r="R450" t="s">
        <v>48</v>
      </c>
      <c r="S450">
        <v>0</v>
      </c>
      <c r="T450">
        <v>0</v>
      </c>
      <c r="U450" t="s">
        <v>48</v>
      </c>
      <c r="V450" t="s">
        <v>244</v>
      </c>
      <c r="W450">
        <v>1</v>
      </c>
      <c r="X450">
        <v>0</v>
      </c>
      <c r="Y450">
        <v>0</v>
      </c>
      <c r="Z450">
        <v>0</v>
      </c>
      <c r="AA450" t="s">
        <v>245</v>
      </c>
    </row>
    <row r="451" spans="1:27" x14ac:dyDescent="0.25">
      <c r="A451" t="s">
        <v>148</v>
      </c>
      <c r="B451" t="s">
        <v>174</v>
      </c>
      <c r="C451" t="s">
        <v>48</v>
      </c>
      <c r="D451" t="s">
        <v>48</v>
      </c>
      <c r="E451" t="s">
        <v>48</v>
      </c>
      <c r="F451">
        <v>1</v>
      </c>
      <c r="G451" t="s">
        <v>18</v>
      </c>
      <c r="H451">
        <v>1</v>
      </c>
      <c r="I451">
        <v>0</v>
      </c>
      <c r="J451" t="s">
        <v>48</v>
      </c>
      <c r="K451">
        <v>0</v>
      </c>
      <c r="L451" t="s">
        <v>48</v>
      </c>
      <c r="M451">
        <v>0</v>
      </c>
      <c r="N451">
        <v>0</v>
      </c>
      <c r="O451">
        <v>1</v>
      </c>
      <c r="P451" t="s">
        <v>48</v>
      </c>
      <c r="Q451">
        <v>0</v>
      </c>
      <c r="R451" t="s">
        <v>48</v>
      </c>
      <c r="S451">
        <v>0</v>
      </c>
      <c r="T451">
        <v>0</v>
      </c>
      <c r="U451" t="s">
        <v>48</v>
      </c>
      <c r="V451" t="s">
        <v>246</v>
      </c>
      <c r="W451">
        <v>0</v>
      </c>
      <c r="X451">
        <v>1</v>
      </c>
      <c r="Y451">
        <v>0</v>
      </c>
      <c r="Z451">
        <v>0</v>
      </c>
      <c r="AA451" t="s">
        <v>245</v>
      </c>
    </row>
    <row r="452" spans="1:27" x14ac:dyDescent="0.25">
      <c r="A452" t="s">
        <v>147</v>
      </c>
      <c r="B452" t="s">
        <v>63</v>
      </c>
      <c r="C452" t="s">
        <v>48</v>
      </c>
      <c r="D452" t="s">
        <v>48</v>
      </c>
      <c r="E452" t="s">
        <v>48</v>
      </c>
      <c r="F452">
        <v>0</v>
      </c>
      <c r="G452" t="s">
        <v>18</v>
      </c>
      <c r="H452">
        <v>1</v>
      </c>
      <c r="I452">
        <v>0</v>
      </c>
      <c r="J452" t="s">
        <v>48</v>
      </c>
      <c r="K452">
        <v>0</v>
      </c>
      <c r="L452" t="s">
        <v>48</v>
      </c>
      <c r="M452">
        <v>0</v>
      </c>
      <c r="N452">
        <v>0</v>
      </c>
      <c r="O452">
        <v>1</v>
      </c>
      <c r="P452" t="s">
        <v>48</v>
      </c>
      <c r="Q452">
        <v>0</v>
      </c>
      <c r="R452" t="s">
        <v>48</v>
      </c>
      <c r="S452">
        <v>0</v>
      </c>
      <c r="T452">
        <v>0</v>
      </c>
      <c r="U452" t="s">
        <v>48</v>
      </c>
      <c r="V452" t="s">
        <v>247</v>
      </c>
      <c r="W452">
        <v>0</v>
      </c>
      <c r="X452">
        <v>0</v>
      </c>
      <c r="Y452">
        <v>1</v>
      </c>
      <c r="Z452">
        <v>0</v>
      </c>
      <c r="AA452" t="s">
        <v>245</v>
      </c>
    </row>
    <row r="453" spans="1:27" x14ac:dyDescent="0.25">
      <c r="A453" t="s">
        <v>144</v>
      </c>
      <c r="B453" t="s">
        <v>236</v>
      </c>
      <c r="C453" t="s">
        <v>192</v>
      </c>
      <c r="D453" t="s">
        <v>48</v>
      </c>
      <c r="E453" t="s">
        <v>48</v>
      </c>
      <c r="F453">
        <v>1</v>
      </c>
      <c r="G453" t="s">
        <v>17</v>
      </c>
      <c r="H453">
        <v>0</v>
      </c>
      <c r="I453">
        <v>1</v>
      </c>
      <c r="J453" t="s">
        <v>48</v>
      </c>
      <c r="K453">
        <v>0</v>
      </c>
      <c r="L453" t="s">
        <v>48</v>
      </c>
      <c r="M453">
        <v>0</v>
      </c>
      <c r="N453">
        <v>0</v>
      </c>
      <c r="O453">
        <v>1</v>
      </c>
      <c r="P453" t="s">
        <v>48</v>
      </c>
      <c r="Q453">
        <v>0</v>
      </c>
      <c r="R453" t="s">
        <v>48</v>
      </c>
      <c r="S453">
        <v>0</v>
      </c>
      <c r="T453">
        <v>0</v>
      </c>
      <c r="U453" t="s">
        <v>48</v>
      </c>
      <c r="V453" t="s">
        <v>244</v>
      </c>
      <c r="W453">
        <v>1</v>
      </c>
      <c r="X453">
        <v>0</v>
      </c>
      <c r="Y453">
        <v>0</v>
      </c>
      <c r="Z453">
        <v>0</v>
      </c>
      <c r="AA453" t="s">
        <v>245</v>
      </c>
    </row>
    <row r="454" spans="1:27" x14ac:dyDescent="0.25">
      <c r="A454" t="s">
        <v>144</v>
      </c>
      <c r="B454" t="s">
        <v>62</v>
      </c>
      <c r="C454" t="s">
        <v>122</v>
      </c>
      <c r="D454" t="s">
        <v>48</v>
      </c>
      <c r="E454" t="s">
        <v>48</v>
      </c>
      <c r="F454">
        <v>2</v>
      </c>
      <c r="G454" t="s">
        <v>17</v>
      </c>
      <c r="H454">
        <v>0</v>
      </c>
      <c r="I454">
        <v>1</v>
      </c>
      <c r="J454" t="s">
        <v>48</v>
      </c>
      <c r="K454">
        <v>0</v>
      </c>
      <c r="L454" t="s">
        <v>48</v>
      </c>
      <c r="M454">
        <v>0</v>
      </c>
      <c r="N454">
        <v>0</v>
      </c>
      <c r="O454">
        <v>1</v>
      </c>
      <c r="P454" t="s">
        <v>48</v>
      </c>
      <c r="Q454">
        <v>0</v>
      </c>
      <c r="R454" t="s">
        <v>48</v>
      </c>
      <c r="S454">
        <v>0</v>
      </c>
      <c r="T454">
        <v>0</v>
      </c>
      <c r="U454" t="s">
        <v>48</v>
      </c>
      <c r="V454" t="s">
        <v>246</v>
      </c>
      <c r="W454">
        <v>0</v>
      </c>
      <c r="X454">
        <v>1</v>
      </c>
      <c r="Y454">
        <v>0</v>
      </c>
      <c r="Z454">
        <v>0</v>
      </c>
      <c r="AA454" t="s">
        <v>245</v>
      </c>
    </row>
    <row r="455" spans="1:27" x14ac:dyDescent="0.25">
      <c r="A455" t="s">
        <v>151</v>
      </c>
      <c r="B455" t="s">
        <v>207</v>
      </c>
      <c r="C455" t="s">
        <v>48</v>
      </c>
      <c r="D455" t="s">
        <v>48</v>
      </c>
      <c r="E455" t="s">
        <v>48</v>
      </c>
      <c r="F455">
        <v>0</v>
      </c>
      <c r="G455" t="s">
        <v>18</v>
      </c>
      <c r="H455">
        <v>1</v>
      </c>
      <c r="I455">
        <v>0</v>
      </c>
      <c r="J455" t="s">
        <v>48</v>
      </c>
      <c r="K455">
        <v>0</v>
      </c>
      <c r="L455" t="s">
        <v>48</v>
      </c>
      <c r="M455">
        <v>0</v>
      </c>
      <c r="N455">
        <v>0</v>
      </c>
      <c r="O455">
        <v>1</v>
      </c>
      <c r="P455" t="s">
        <v>48</v>
      </c>
      <c r="Q455">
        <v>0</v>
      </c>
      <c r="R455" t="s">
        <v>48</v>
      </c>
      <c r="S455">
        <v>0</v>
      </c>
      <c r="T455">
        <v>0</v>
      </c>
      <c r="U455" t="s">
        <v>48</v>
      </c>
      <c r="V455" t="s">
        <v>244</v>
      </c>
      <c r="W455">
        <v>1</v>
      </c>
      <c r="X455">
        <v>0</v>
      </c>
      <c r="Y455">
        <v>0</v>
      </c>
      <c r="Z455">
        <v>0</v>
      </c>
      <c r="AA455" t="s">
        <v>245</v>
      </c>
    </row>
    <row r="456" spans="1:27" x14ac:dyDescent="0.25">
      <c r="A456" t="s">
        <v>151</v>
      </c>
      <c r="B456" t="s">
        <v>114</v>
      </c>
      <c r="C456" t="s">
        <v>48</v>
      </c>
      <c r="D456" t="s">
        <v>48</v>
      </c>
      <c r="E456" t="s">
        <v>48</v>
      </c>
      <c r="F456">
        <v>1</v>
      </c>
      <c r="G456" t="s">
        <v>18</v>
      </c>
      <c r="H456">
        <v>1</v>
      </c>
      <c r="I456">
        <v>0</v>
      </c>
      <c r="J456" t="s">
        <v>48</v>
      </c>
      <c r="K456">
        <v>0</v>
      </c>
      <c r="L456" t="s">
        <v>48</v>
      </c>
      <c r="M456">
        <v>0</v>
      </c>
      <c r="N456">
        <v>0</v>
      </c>
      <c r="O456">
        <v>1</v>
      </c>
      <c r="P456" t="s">
        <v>48</v>
      </c>
      <c r="Q456">
        <v>0</v>
      </c>
      <c r="R456" t="s">
        <v>48</v>
      </c>
      <c r="S456">
        <v>0</v>
      </c>
      <c r="T456">
        <v>0</v>
      </c>
      <c r="U456" t="s">
        <v>48</v>
      </c>
      <c r="V456" t="s">
        <v>244</v>
      </c>
      <c r="W456">
        <v>1</v>
      </c>
      <c r="X456">
        <v>0</v>
      </c>
      <c r="Y456">
        <v>0</v>
      </c>
      <c r="Z456">
        <v>0</v>
      </c>
      <c r="AA456" t="s">
        <v>245</v>
      </c>
    </row>
    <row r="457" spans="1:27" x14ac:dyDescent="0.25">
      <c r="A457" t="s">
        <v>147</v>
      </c>
      <c r="B457" t="s">
        <v>81</v>
      </c>
      <c r="C457" t="s">
        <v>48</v>
      </c>
      <c r="D457" t="s">
        <v>48</v>
      </c>
      <c r="E457" t="s">
        <v>48</v>
      </c>
      <c r="F457">
        <v>1</v>
      </c>
      <c r="G457" t="s">
        <v>18</v>
      </c>
      <c r="H457">
        <v>1</v>
      </c>
      <c r="I457">
        <v>0</v>
      </c>
      <c r="J457" t="s">
        <v>48</v>
      </c>
      <c r="K457">
        <v>0</v>
      </c>
      <c r="L457" t="s">
        <v>48</v>
      </c>
      <c r="M457">
        <v>0</v>
      </c>
      <c r="N457">
        <v>0</v>
      </c>
      <c r="O457">
        <v>1</v>
      </c>
      <c r="P457" t="s">
        <v>48</v>
      </c>
      <c r="Q457">
        <v>0</v>
      </c>
      <c r="R457" t="s">
        <v>48</v>
      </c>
      <c r="S457">
        <v>0</v>
      </c>
      <c r="T457">
        <v>0</v>
      </c>
      <c r="U457" t="s">
        <v>48</v>
      </c>
      <c r="V457" t="s">
        <v>246</v>
      </c>
      <c r="W457">
        <v>0</v>
      </c>
      <c r="X457">
        <v>1</v>
      </c>
      <c r="Y457">
        <v>0</v>
      </c>
      <c r="Z457">
        <v>0</v>
      </c>
      <c r="AA457" t="s">
        <v>245</v>
      </c>
    </row>
    <row r="458" spans="1:27" x14ac:dyDescent="0.25">
      <c r="A458" t="s">
        <v>151</v>
      </c>
      <c r="B458" t="s">
        <v>59</v>
      </c>
      <c r="C458" t="s">
        <v>48</v>
      </c>
      <c r="D458" t="s">
        <v>48</v>
      </c>
      <c r="E458" t="s">
        <v>48</v>
      </c>
      <c r="F458">
        <v>0</v>
      </c>
      <c r="G458" t="s">
        <v>18</v>
      </c>
      <c r="H458">
        <v>1</v>
      </c>
      <c r="I458">
        <v>0</v>
      </c>
      <c r="J458" t="s">
        <v>48</v>
      </c>
      <c r="K458">
        <v>0</v>
      </c>
      <c r="L458" t="s">
        <v>48</v>
      </c>
      <c r="M458">
        <v>0</v>
      </c>
      <c r="N458">
        <v>0</v>
      </c>
      <c r="O458">
        <v>1</v>
      </c>
      <c r="P458" t="s">
        <v>48</v>
      </c>
      <c r="Q458">
        <v>0</v>
      </c>
      <c r="R458" t="s">
        <v>48</v>
      </c>
      <c r="S458">
        <v>0</v>
      </c>
      <c r="T458">
        <v>0</v>
      </c>
      <c r="U458" t="s">
        <v>48</v>
      </c>
      <c r="V458" t="s">
        <v>246</v>
      </c>
      <c r="W458">
        <v>0</v>
      </c>
      <c r="X458">
        <v>1</v>
      </c>
      <c r="Y458">
        <v>0</v>
      </c>
      <c r="Z458">
        <v>0</v>
      </c>
      <c r="AA458" t="s">
        <v>245</v>
      </c>
    </row>
    <row r="459" spans="1:27" x14ac:dyDescent="0.25">
      <c r="A459" t="s">
        <v>159</v>
      </c>
      <c r="B459" t="s">
        <v>62</v>
      </c>
      <c r="C459" t="s">
        <v>122</v>
      </c>
      <c r="D459" t="s">
        <v>48</v>
      </c>
      <c r="E459" t="s">
        <v>48</v>
      </c>
      <c r="F459">
        <v>2</v>
      </c>
      <c r="G459" t="s">
        <v>17</v>
      </c>
      <c r="H459">
        <v>0</v>
      </c>
      <c r="I459">
        <v>1</v>
      </c>
      <c r="J459" t="s">
        <v>48</v>
      </c>
      <c r="K459">
        <v>0</v>
      </c>
      <c r="L459" t="s">
        <v>48</v>
      </c>
      <c r="M459">
        <v>0</v>
      </c>
      <c r="N459">
        <v>0</v>
      </c>
      <c r="O459">
        <v>1</v>
      </c>
      <c r="P459" t="s">
        <v>48</v>
      </c>
      <c r="Q459">
        <v>0</v>
      </c>
      <c r="R459" t="s">
        <v>48</v>
      </c>
      <c r="S459">
        <v>0</v>
      </c>
      <c r="T459">
        <v>0</v>
      </c>
      <c r="U459" t="s">
        <v>48</v>
      </c>
      <c r="V459" t="s">
        <v>246</v>
      </c>
      <c r="W459">
        <v>0</v>
      </c>
      <c r="X459">
        <v>1</v>
      </c>
      <c r="Y459">
        <v>0</v>
      </c>
      <c r="Z459">
        <v>0</v>
      </c>
      <c r="AA459" t="s">
        <v>245</v>
      </c>
    </row>
    <row r="460" spans="1:27" x14ac:dyDescent="0.25">
      <c r="A460" t="s">
        <v>144</v>
      </c>
      <c r="B460" t="s">
        <v>104</v>
      </c>
      <c r="C460" t="s">
        <v>48</v>
      </c>
      <c r="D460" t="s">
        <v>48</v>
      </c>
      <c r="E460" t="s">
        <v>48</v>
      </c>
      <c r="F460">
        <v>0</v>
      </c>
      <c r="G460" t="s">
        <v>18</v>
      </c>
      <c r="H460">
        <v>1</v>
      </c>
      <c r="I460">
        <v>0</v>
      </c>
      <c r="J460" t="s">
        <v>48</v>
      </c>
      <c r="K460">
        <v>0</v>
      </c>
      <c r="L460" t="s">
        <v>48</v>
      </c>
      <c r="M460">
        <v>0</v>
      </c>
      <c r="N460">
        <v>0</v>
      </c>
      <c r="O460">
        <v>1</v>
      </c>
      <c r="P460" t="s">
        <v>48</v>
      </c>
      <c r="Q460">
        <v>0</v>
      </c>
      <c r="R460" t="s">
        <v>48</v>
      </c>
      <c r="S460">
        <v>0</v>
      </c>
      <c r="T460">
        <v>0</v>
      </c>
      <c r="U460" t="s">
        <v>48</v>
      </c>
      <c r="V460" t="s">
        <v>244</v>
      </c>
      <c r="W460">
        <v>1</v>
      </c>
      <c r="X460">
        <v>0</v>
      </c>
      <c r="Y460">
        <v>0</v>
      </c>
      <c r="Z460">
        <v>0</v>
      </c>
      <c r="AA460" t="s">
        <v>245</v>
      </c>
    </row>
    <row r="461" spans="1:27" x14ac:dyDescent="0.25">
      <c r="A461" t="s">
        <v>151</v>
      </c>
      <c r="B461" t="s">
        <v>209</v>
      </c>
      <c r="C461" t="s">
        <v>192</v>
      </c>
      <c r="D461" t="s">
        <v>48</v>
      </c>
      <c r="E461" t="s">
        <v>48</v>
      </c>
      <c r="F461">
        <v>1</v>
      </c>
      <c r="G461" t="s">
        <v>17</v>
      </c>
      <c r="H461">
        <v>0</v>
      </c>
      <c r="I461">
        <v>1</v>
      </c>
      <c r="J461" t="s">
        <v>48</v>
      </c>
      <c r="K461">
        <v>0</v>
      </c>
      <c r="L461" t="s">
        <v>48</v>
      </c>
      <c r="M461">
        <v>0</v>
      </c>
      <c r="N461">
        <v>0</v>
      </c>
      <c r="O461">
        <v>1</v>
      </c>
      <c r="P461" t="s">
        <v>48</v>
      </c>
      <c r="Q461">
        <v>0</v>
      </c>
      <c r="R461" t="s">
        <v>48</v>
      </c>
      <c r="S461">
        <v>0</v>
      </c>
      <c r="T461">
        <v>0</v>
      </c>
      <c r="U461" t="s">
        <v>48</v>
      </c>
      <c r="V461" t="s">
        <v>244</v>
      </c>
      <c r="W461">
        <v>1</v>
      </c>
      <c r="X461">
        <v>0</v>
      </c>
      <c r="Y461">
        <v>0</v>
      </c>
      <c r="Z461">
        <v>0</v>
      </c>
      <c r="AA461" t="s">
        <v>245</v>
      </c>
    </row>
    <row r="462" spans="1:27" x14ac:dyDescent="0.25">
      <c r="A462" t="s">
        <v>151</v>
      </c>
      <c r="B462" t="s">
        <v>195</v>
      </c>
      <c r="C462" t="s">
        <v>192</v>
      </c>
      <c r="D462" t="s">
        <v>48</v>
      </c>
      <c r="E462" t="s">
        <v>48</v>
      </c>
      <c r="F462">
        <v>0</v>
      </c>
      <c r="G462" t="s">
        <v>17</v>
      </c>
      <c r="H462">
        <v>0</v>
      </c>
      <c r="I462">
        <v>1</v>
      </c>
      <c r="J462" t="s">
        <v>48</v>
      </c>
      <c r="K462">
        <v>0</v>
      </c>
      <c r="L462" t="s">
        <v>48</v>
      </c>
      <c r="M462">
        <v>0</v>
      </c>
      <c r="N462">
        <v>0</v>
      </c>
      <c r="O462">
        <v>1</v>
      </c>
      <c r="P462" t="s">
        <v>48</v>
      </c>
      <c r="Q462">
        <v>0</v>
      </c>
      <c r="R462" t="s">
        <v>48</v>
      </c>
      <c r="S462">
        <v>0</v>
      </c>
      <c r="T462">
        <v>0</v>
      </c>
      <c r="U462" t="s">
        <v>48</v>
      </c>
      <c r="V462" t="s">
        <v>244</v>
      </c>
      <c r="W462">
        <v>1</v>
      </c>
      <c r="X462">
        <v>0</v>
      </c>
      <c r="Y462">
        <v>0</v>
      </c>
      <c r="Z462">
        <v>0</v>
      </c>
      <c r="AA462" t="s">
        <v>245</v>
      </c>
    </row>
    <row r="463" spans="1:27" x14ac:dyDescent="0.25">
      <c r="A463" t="s">
        <v>144</v>
      </c>
      <c r="B463" t="s">
        <v>63</v>
      </c>
      <c r="C463" t="s">
        <v>48</v>
      </c>
      <c r="D463" t="s">
        <v>48</v>
      </c>
      <c r="E463" t="s">
        <v>48</v>
      </c>
      <c r="F463">
        <v>0</v>
      </c>
      <c r="G463" t="s">
        <v>18</v>
      </c>
      <c r="H463">
        <v>1</v>
      </c>
      <c r="I463">
        <v>0</v>
      </c>
      <c r="J463" t="s">
        <v>48</v>
      </c>
      <c r="K463">
        <v>0</v>
      </c>
      <c r="L463" t="s">
        <v>48</v>
      </c>
      <c r="M463">
        <v>0</v>
      </c>
      <c r="N463">
        <v>0</v>
      </c>
      <c r="O463">
        <v>1</v>
      </c>
      <c r="P463" t="s">
        <v>48</v>
      </c>
      <c r="Q463">
        <v>0</v>
      </c>
      <c r="R463" t="s">
        <v>48</v>
      </c>
      <c r="S463">
        <v>0</v>
      </c>
      <c r="T463">
        <v>0</v>
      </c>
      <c r="U463" t="s">
        <v>48</v>
      </c>
      <c r="V463" t="s">
        <v>244</v>
      </c>
      <c r="W463">
        <v>1</v>
      </c>
      <c r="X463">
        <v>0</v>
      </c>
      <c r="Y463">
        <v>0</v>
      </c>
      <c r="Z463">
        <v>0</v>
      </c>
      <c r="AA463" t="s">
        <v>245</v>
      </c>
    </row>
    <row r="464" spans="1:27" x14ac:dyDescent="0.25">
      <c r="A464" t="s">
        <v>147</v>
      </c>
      <c r="B464" t="s">
        <v>60</v>
      </c>
      <c r="C464" t="s">
        <v>48</v>
      </c>
      <c r="D464" t="s">
        <v>48</v>
      </c>
      <c r="E464" t="s">
        <v>48</v>
      </c>
      <c r="F464">
        <v>0</v>
      </c>
      <c r="G464" t="s">
        <v>18</v>
      </c>
      <c r="H464">
        <v>1</v>
      </c>
      <c r="I464">
        <v>0</v>
      </c>
      <c r="J464" t="s">
        <v>48</v>
      </c>
      <c r="K464">
        <v>0</v>
      </c>
      <c r="L464" t="s">
        <v>48</v>
      </c>
      <c r="M464">
        <v>0</v>
      </c>
      <c r="N464">
        <v>0</v>
      </c>
      <c r="O464">
        <v>1</v>
      </c>
      <c r="P464" t="s">
        <v>48</v>
      </c>
      <c r="Q464">
        <v>0</v>
      </c>
      <c r="R464" t="s">
        <v>48</v>
      </c>
      <c r="S464">
        <v>0</v>
      </c>
      <c r="T464">
        <v>0</v>
      </c>
      <c r="U464" t="s">
        <v>48</v>
      </c>
      <c r="V464" t="s">
        <v>244</v>
      </c>
      <c r="W464">
        <v>1</v>
      </c>
      <c r="X464">
        <v>0</v>
      </c>
      <c r="Y464">
        <v>0</v>
      </c>
      <c r="Z464">
        <v>0</v>
      </c>
      <c r="AA464" t="s">
        <v>245</v>
      </c>
    </row>
    <row r="465" spans="1:27" x14ac:dyDescent="0.25">
      <c r="A465" t="s">
        <v>147</v>
      </c>
      <c r="B465" t="s">
        <v>40</v>
      </c>
      <c r="C465" t="s">
        <v>48</v>
      </c>
      <c r="D465" t="s">
        <v>48</v>
      </c>
      <c r="E465" t="s">
        <v>48</v>
      </c>
      <c r="F465">
        <v>0</v>
      </c>
      <c r="G465" t="s">
        <v>18</v>
      </c>
      <c r="H465">
        <v>1</v>
      </c>
      <c r="I465">
        <v>0</v>
      </c>
      <c r="J465" t="s">
        <v>48</v>
      </c>
      <c r="K465">
        <v>0</v>
      </c>
      <c r="L465" t="s">
        <v>48</v>
      </c>
      <c r="M465">
        <v>0</v>
      </c>
      <c r="N465">
        <v>0</v>
      </c>
      <c r="O465">
        <v>1</v>
      </c>
      <c r="P465" t="s">
        <v>48</v>
      </c>
      <c r="Q465">
        <v>0</v>
      </c>
      <c r="R465" t="s">
        <v>48</v>
      </c>
      <c r="S465">
        <v>0</v>
      </c>
      <c r="T465">
        <v>0</v>
      </c>
      <c r="U465" t="s">
        <v>48</v>
      </c>
      <c r="V465" t="s">
        <v>244</v>
      </c>
      <c r="W465">
        <v>1</v>
      </c>
      <c r="X465">
        <v>0</v>
      </c>
      <c r="Y465">
        <v>0</v>
      </c>
      <c r="Z465">
        <v>0</v>
      </c>
      <c r="AA465" t="s">
        <v>245</v>
      </c>
    </row>
    <row r="466" spans="1:27" x14ac:dyDescent="0.25">
      <c r="A466" t="s">
        <v>147</v>
      </c>
      <c r="B466" t="s">
        <v>52</v>
      </c>
      <c r="C466" t="s">
        <v>48</v>
      </c>
      <c r="D466" t="s">
        <v>48</v>
      </c>
      <c r="E466" t="s">
        <v>48</v>
      </c>
      <c r="F466">
        <v>0</v>
      </c>
      <c r="G466" t="s">
        <v>18</v>
      </c>
      <c r="H466">
        <v>1</v>
      </c>
      <c r="I466">
        <v>0</v>
      </c>
      <c r="J466" t="s">
        <v>48</v>
      </c>
      <c r="K466">
        <v>0</v>
      </c>
      <c r="L466" t="s">
        <v>48</v>
      </c>
      <c r="M466">
        <v>0</v>
      </c>
      <c r="N466">
        <v>0</v>
      </c>
      <c r="O466">
        <v>1</v>
      </c>
      <c r="P466" t="s">
        <v>48</v>
      </c>
      <c r="Q466">
        <v>0</v>
      </c>
      <c r="R466" t="s">
        <v>48</v>
      </c>
      <c r="S466">
        <v>0</v>
      </c>
      <c r="T466">
        <v>0</v>
      </c>
      <c r="U466" t="s">
        <v>48</v>
      </c>
      <c r="V466" t="s">
        <v>244</v>
      </c>
      <c r="W466">
        <v>1</v>
      </c>
      <c r="X466">
        <v>0</v>
      </c>
      <c r="Y466">
        <v>0</v>
      </c>
      <c r="Z466">
        <v>0</v>
      </c>
      <c r="AA466" t="s">
        <v>245</v>
      </c>
    </row>
    <row r="467" spans="1:27" x14ac:dyDescent="0.25">
      <c r="A467" t="s">
        <v>147</v>
      </c>
      <c r="B467" t="s">
        <v>50</v>
      </c>
      <c r="C467" t="s">
        <v>48</v>
      </c>
      <c r="D467" t="s">
        <v>48</v>
      </c>
      <c r="E467" t="s">
        <v>48</v>
      </c>
      <c r="F467">
        <v>1</v>
      </c>
      <c r="G467" t="s">
        <v>18</v>
      </c>
      <c r="H467">
        <v>1</v>
      </c>
      <c r="I467">
        <v>0</v>
      </c>
      <c r="J467" t="s">
        <v>48</v>
      </c>
      <c r="K467">
        <v>0</v>
      </c>
      <c r="L467" t="s">
        <v>48</v>
      </c>
      <c r="M467">
        <v>0</v>
      </c>
      <c r="N467">
        <v>0</v>
      </c>
      <c r="O467">
        <v>1</v>
      </c>
      <c r="P467" t="s">
        <v>48</v>
      </c>
      <c r="Q467">
        <v>0</v>
      </c>
      <c r="R467" t="s">
        <v>48</v>
      </c>
      <c r="S467">
        <v>0</v>
      </c>
      <c r="T467">
        <v>0</v>
      </c>
      <c r="U467" t="s">
        <v>48</v>
      </c>
      <c r="V467" t="s">
        <v>244</v>
      </c>
      <c r="W467">
        <v>1</v>
      </c>
      <c r="X467">
        <v>0</v>
      </c>
      <c r="Y467">
        <v>0</v>
      </c>
      <c r="Z467">
        <v>0</v>
      </c>
      <c r="AA467" t="s">
        <v>245</v>
      </c>
    </row>
    <row r="468" spans="1:27" x14ac:dyDescent="0.25">
      <c r="A468" t="s">
        <v>147</v>
      </c>
      <c r="B468" t="s">
        <v>105</v>
      </c>
      <c r="C468" t="s">
        <v>121</v>
      </c>
      <c r="D468" t="s">
        <v>48</v>
      </c>
      <c r="E468" t="s">
        <v>48</v>
      </c>
      <c r="F468">
        <v>2</v>
      </c>
      <c r="G468" t="s">
        <v>17</v>
      </c>
      <c r="H468">
        <v>0</v>
      </c>
      <c r="I468">
        <v>1</v>
      </c>
      <c r="J468" t="s">
        <v>48</v>
      </c>
      <c r="K468">
        <v>0</v>
      </c>
      <c r="L468" t="s">
        <v>48</v>
      </c>
      <c r="M468">
        <v>0</v>
      </c>
      <c r="N468">
        <v>0</v>
      </c>
      <c r="O468">
        <v>1</v>
      </c>
      <c r="P468" t="s">
        <v>48</v>
      </c>
      <c r="Q468">
        <v>0</v>
      </c>
      <c r="R468" t="s">
        <v>48</v>
      </c>
      <c r="S468">
        <v>0</v>
      </c>
      <c r="T468">
        <v>0</v>
      </c>
      <c r="U468" t="s">
        <v>48</v>
      </c>
      <c r="V468" t="s">
        <v>246</v>
      </c>
      <c r="W468">
        <v>0</v>
      </c>
      <c r="X468">
        <v>1</v>
      </c>
      <c r="Y468">
        <v>0</v>
      </c>
      <c r="Z468">
        <v>0</v>
      </c>
      <c r="AA468" t="s">
        <v>245</v>
      </c>
    </row>
    <row r="469" spans="1:27" x14ac:dyDescent="0.25">
      <c r="A469" t="s">
        <v>147</v>
      </c>
      <c r="B469" t="s">
        <v>50</v>
      </c>
      <c r="C469" t="s">
        <v>48</v>
      </c>
      <c r="D469" t="s">
        <v>48</v>
      </c>
      <c r="E469" t="s">
        <v>48</v>
      </c>
      <c r="F469">
        <v>0</v>
      </c>
      <c r="G469" t="s">
        <v>18</v>
      </c>
      <c r="H469">
        <v>1</v>
      </c>
      <c r="I469">
        <v>0</v>
      </c>
      <c r="J469" t="s">
        <v>48</v>
      </c>
      <c r="K469">
        <v>0</v>
      </c>
      <c r="L469" t="s">
        <v>48</v>
      </c>
      <c r="M469">
        <v>0</v>
      </c>
      <c r="N469">
        <v>0</v>
      </c>
      <c r="O469">
        <v>1</v>
      </c>
      <c r="P469" t="s">
        <v>48</v>
      </c>
      <c r="Q469">
        <v>0</v>
      </c>
      <c r="R469" t="s">
        <v>48</v>
      </c>
      <c r="S469">
        <v>0</v>
      </c>
      <c r="T469">
        <v>0</v>
      </c>
      <c r="U469" t="s">
        <v>48</v>
      </c>
      <c r="V469" t="s">
        <v>246</v>
      </c>
      <c r="W469">
        <v>0</v>
      </c>
      <c r="X469">
        <v>1</v>
      </c>
      <c r="Y469">
        <v>0</v>
      </c>
      <c r="Z469">
        <v>0</v>
      </c>
      <c r="AA469" t="s">
        <v>245</v>
      </c>
    </row>
    <row r="470" spans="1:27" x14ac:dyDescent="0.25">
      <c r="A470" t="s">
        <v>143</v>
      </c>
      <c r="B470" t="s">
        <v>83</v>
      </c>
      <c r="C470" t="s">
        <v>48</v>
      </c>
      <c r="D470" t="s">
        <v>48</v>
      </c>
      <c r="E470" t="s">
        <v>48</v>
      </c>
      <c r="F470">
        <v>0</v>
      </c>
      <c r="G470" t="s">
        <v>18</v>
      </c>
      <c r="H470">
        <v>1</v>
      </c>
      <c r="I470">
        <v>0</v>
      </c>
      <c r="J470" t="s">
        <v>48</v>
      </c>
      <c r="K470">
        <v>0</v>
      </c>
      <c r="L470" t="s">
        <v>48</v>
      </c>
      <c r="M470">
        <v>0</v>
      </c>
      <c r="N470">
        <v>0</v>
      </c>
      <c r="O470">
        <v>1</v>
      </c>
      <c r="P470" t="s">
        <v>48</v>
      </c>
      <c r="Q470">
        <v>0</v>
      </c>
      <c r="R470" t="s">
        <v>48</v>
      </c>
      <c r="S470">
        <v>0</v>
      </c>
      <c r="T470">
        <v>0</v>
      </c>
      <c r="U470" t="s">
        <v>48</v>
      </c>
      <c r="V470" t="s">
        <v>244</v>
      </c>
      <c r="W470">
        <v>1</v>
      </c>
      <c r="X470">
        <v>0</v>
      </c>
      <c r="Y470">
        <v>0</v>
      </c>
      <c r="Z470">
        <v>0</v>
      </c>
      <c r="AA470" t="s">
        <v>245</v>
      </c>
    </row>
    <row r="471" spans="1:27" x14ac:dyDescent="0.25">
      <c r="A471" t="s">
        <v>143</v>
      </c>
      <c r="B471" t="s">
        <v>58</v>
      </c>
      <c r="C471" t="s">
        <v>48</v>
      </c>
      <c r="D471" t="s">
        <v>48</v>
      </c>
      <c r="E471" t="s">
        <v>48</v>
      </c>
      <c r="F471">
        <v>0</v>
      </c>
      <c r="G471" t="s">
        <v>18</v>
      </c>
      <c r="H471">
        <v>1</v>
      </c>
      <c r="I471">
        <v>0</v>
      </c>
      <c r="J471" t="s">
        <v>48</v>
      </c>
      <c r="K471">
        <v>0</v>
      </c>
      <c r="L471" t="s">
        <v>48</v>
      </c>
      <c r="M471">
        <v>0</v>
      </c>
      <c r="N471">
        <v>0</v>
      </c>
      <c r="O471">
        <v>1</v>
      </c>
      <c r="P471" t="s">
        <v>48</v>
      </c>
      <c r="Q471">
        <v>0</v>
      </c>
      <c r="R471" t="s">
        <v>48</v>
      </c>
      <c r="S471">
        <v>0</v>
      </c>
      <c r="T471">
        <v>0</v>
      </c>
      <c r="U471" t="s">
        <v>48</v>
      </c>
      <c r="V471" t="s">
        <v>244</v>
      </c>
      <c r="W471">
        <v>1</v>
      </c>
      <c r="X471">
        <v>0</v>
      </c>
      <c r="Y471">
        <v>0</v>
      </c>
      <c r="Z471">
        <v>0</v>
      </c>
      <c r="AA471" t="s">
        <v>245</v>
      </c>
    </row>
    <row r="472" spans="1:27" x14ac:dyDescent="0.25">
      <c r="A472" t="s">
        <v>147</v>
      </c>
      <c r="B472" t="s">
        <v>73</v>
      </c>
      <c r="C472" t="s">
        <v>48</v>
      </c>
      <c r="D472" t="s">
        <v>48</v>
      </c>
      <c r="E472" t="s">
        <v>48</v>
      </c>
      <c r="F472">
        <v>0</v>
      </c>
      <c r="G472" t="s">
        <v>18</v>
      </c>
      <c r="H472">
        <v>1</v>
      </c>
      <c r="I472">
        <v>0</v>
      </c>
      <c r="J472" t="s">
        <v>48</v>
      </c>
      <c r="K472">
        <v>0</v>
      </c>
      <c r="L472" t="s">
        <v>48</v>
      </c>
      <c r="M472">
        <v>0</v>
      </c>
      <c r="N472">
        <v>0</v>
      </c>
      <c r="O472">
        <v>1</v>
      </c>
      <c r="P472" t="s">
        <v>48</v>
      </c>
      <c r="Q472">
        <v>0</v>
      </c>
      <c r="R472" t="s">
        <v>48</v>
      </c>
      <c r="S472">
        <v>0</v>
      </c>
      <c r="T472">
        <v>0</v>
      </c>
      <c r="U472" t="s">
        <v>48</v>
      </c>
      <c r="V472" t="s">
        <v>244</v>
      </c>
      <c r="W472">
        <v>1</v>
      </c>
      <c r="X472">
        <v>0</v>
      </c>
      <c r="Y472">
        <v>0</v>
      </c>
      <c r="Z472">
        <v>0</v>
      </c>
      <c r="AA472" t="s">
        <v>245</v>
      </c>
    </row>
    <row r="473" spans="1:27" x14ac:dyDescent="0.25">
      <c r="A473" t="s">
        <v>147</v>
      </c>
      <c r="B473" t="s">
        <v>36</v>
      </c>
      <c r="C473" t="s">
        <v>192</v>
      </c>
      <c r="D473" t="s">
        <v>48</v>
      </c>
      <c r="E473" t="s">
        <v>48</v>
      </c>
      <c r="F473">
        <v>0</v>
      </c>
      <c r="G473" t="s">
        <v>17</v>
      </c>
      <c r="H473">
        <v>0</v>
      </c>
      <c r="I473">
        <v>1</v>
      </c>
      <c r="J473" t="s">
        <v>48</v>
      </c>
      <c r="K473">
        <v>0</v>
      </c>
      <c r="L473" t="s">
        <v>48</v>
      </c>
      <c r="M473">
        <v>0</v>
      </c>
      <c r="N473">
        <v>0</v>
      </c>
      <c r="O473">
        <v>1</v>
      </c>
      <c r="P473" t="s">
        <v>48</v>
      </c>
      <c r="Q473">
        <v>0</v>
      </c>
      <c r="R473" t="s">
        <v>48</v>
      </c>
      <c r="S473">
        <v>0</v>
      </c>
      <c r="T473">
        <v>0</v>
      </c>
      <c r="U473" t="s">
        <v>48</v>
      </c>
      <c r="V473" t="s">
        <v>244</v>
      </c>
      <c r="W473">
        <v>1</v>
      </c>
      <c r="X473">
        <v>0</v>
      </c>
      <c r="Y473">
        <v>0</v>
      </c>
      <c r="Z473">
        <v>0</v>
      </c>
      <c r="AA473" t="s">
        <v>245</v>
      </c>
    </row>
    <row r="474" spans="1:27" x14ac:dyDescent="0.25">
      <c r="A474" t="s">
        <v>148</v>
      </c>
      <c r="B474" t="s">
        <v>180</v>
      </c>
      <c r="C474" t="s">
        <v>48</v>
      </c>
      <c r="D474" t="s">
        <v>48</v>
      </c>
      <c r="E474" t="s">
        <v>48</v>
      </c>
      <c r="F474">
        <v>1</v>
      </c>
      <c r="G474" t="s">
        <v>18</v>
      </c>
      <c r="H474">
        <v>1</v>
      </c>
      <c r="I474">
        <v>0</v>
      </c>
      <c r="J474" t="s">
        <v>48</v>
      </c>
      <c r="K474">
        <v>0</v>
      </c>
      <c r="L474" t="s">
        <v>48</v>
      </c>
      <c r="M474">
        <v>0</v>
      </c>
      <c r="N474">
        <v>0</v>
      </c>
      <c r="O474">
        <v>1</v>
      </c>
      <c r="P474" t="s">
        <v>48</v>
      </c>
      <c r="Q474">
        <v>0</v>
      </c>
      <c r="R474" t="s">
        <v>48</v>
      </c>
      <c r="S474">
        <v>0</v>
      </c>
      <c r="T474">
        <v>0</v>
      </c>
      <c r="U474" t="s">
        <v>48</v>
      </c>
      <c r="V474" t="s">
        <v>246</v>
      </c>
      <c r="W474">
        <v>0</v>
      </c>
      <c r="X474">
        <v>1</v>
      </c>
      <c r="Y474">
        <v>0</v>
      </c>
      <c r="Z474">
        <v>0</v>
      </c>
      <c r="AA474" t="s">
        <v>245</v>
      </c>
    </row>
    <row r="475" spans="1:27" x14ac:dyDescent="0.25">
      <c r="A475" t="s">
        <v>147</v>
      </c>
      <c r="B475" t="s">
        <v>63</v>
      </c>
      <c r="C475" t="s">
        <v>48</v>
      </c>
      <c r="D475" t="s">
        <v>48</v>
      </c>
      <c r="E475" t="s">
        <v>48</v>
      </c>
      <c r="F475">
        <v>0</v>
      </c>
      <c r="G475" t="s">
        <v>18</v>
      </c>
      <c r="H475">
        <v>1</v>
      </c>
      <c r="I475">
        <v>0</v>
      </c>
      <c r="J475" t="s">
        <v>48</v>
      </c>
      <c r="K475">
        <v>0</v>
      </c>
      <c r="L475" t="s">
        <v>48</v>
      </c>
      <c r="M475">
        <v>0</v>
      </c>
      <c r="N475">
        <v>0</v>
      </c>
      <c r="O475">
        <v>1</v>
      </c>
      <c r="P475" t="s">
        <v>48</v>
      </c>
      <c r="Q475">
        <v>0</v>
      </c>
      <c r="R475" t="s">
        <v>48</v>
      </c>
      <c r="S475">
        <v>0</v>
      </c>
      <c r="T475">
        <v>0</v>
      </c>
      <c r="U475" t="s">
        <v>48</v>
      </c>
      <c r="V475" t="s">
        <v>244</v>
      </c>
      <c r="W475">
        <v>1</v>
      </c>
      <c r="X475">
        <v>0</v>
      </c>
      <c r="Y475">
        <v>0</v>
      </c>
      <c r="Z475">
        <v>0</v>
      </c>
      <c r="AA475" t="s">
        <v>245</v>
      </c>
    </row>
    <row r="476" spans="1:27" x14ac:dyDescent="0.25">
      <c r="A476" t="s">
        <v>143</v>
      </c>
      <c r="B476" t="s">
        <v>53</v>
      </c>
      <c r="C476" t="s">
        <v>123</v>
      </c>
      <c r="D476" t="s">
        <v>48</v>
      </c>
      <c r="E476" t="s">
        <v>48</v>
      </c>
      <c r="F476">
        <v>0</v>
      </c>
      <c r="G476" t="s">
        <v>17</v>
      </c>
      <c r="H476">
        <v>0</v>
      </c>
      <c r="I476">
        <v>1</v>
      </c>
      <c r="J476" t="s">
        <v>48</v>
      </c>
      <c r="K476">
        <v>0</v>
      </c>
      <c r="L476" t="s">
        <v>48</v>
      </c>
      <c r="M476">
        <v>0</v>
      </c>
      <c r="N476">
        <v>0</v>
      </c>
      <c r="O476">
        <v>1</v>
      </c>
      <c r="P476" t="s">
        <v>48</v>
      </c>
      <c r="Q476">
        <v>0</v>
      </c>
      <c r="R476" t="s">
        <v>48</v>
      </c>
      <c r="S476">
        <v>0</v>
      </c>
      <c r="T476">
        <v>0</v>
      </c>
      <c r="U476" t="s">
        <v>48</v>
      </c>
      <c r="V476" t="s">
        <v>244</v>
      </c>
      <c r="W476">
        <v>1</v>
      </c>
      <c r="X476">
        <v>0</v>
      </c>
      <c r="Y476">
        <v>0</v>
      </c>
      <c r="Z476">
        <v>0</v>
      </c>
      <c r="AA476" t="s">
        <v>245</v>
      </c>
    </row>
    <row r="477" spans="1:27" x14ac:dyDescent="0.25">
      <c r="A477" t="s">
        <v>147</v>
      </c>
      <c r="B477" t="s">
        <v>63</v>
      </c>
      <c r="C477" t="s">
        <v>48</v>
      </c>
      <c r="D477" t="s">
        <v>48</v>
      </c>
      <c r="E477" t="s">
        <v>48</v>
      </c>
      <c r="F477">
        <v>0</v>
      </c>
      <c r="G477" t="s">
        <v>18</v>
      </c>
      <c r="H477">
        <v>1</v>
      </c>
      <c r="I477">
        <v>0</v>
      </c>
      <c r="J477" t="s">
        <v>48</v>
      </c>
      <c r="K477">
        <v>0</v>
      </c>
      <c r="L477" t="s">
        <v>48</v>
      </c>
      <c r="M477">
        <v>0</v>
      </c>
      <c r="N477">
        <v>0</v>
      </c>
      <c r="O477">
        <v>1</v>
      </c>
      <c r="P477" t="s">
        <v>48</v>
      </c>
      <c r="Q477">
        <v>0</v>
      </c>
      <c r="R477" t="s">
        <v>48</v>
      </c>
      <c r="S477">
        <v>0</v>
      </c>
      <c r="T477">
        <v>0</v>
      </c>
      <c r="U477" t="s">
        <v>48</v>
      </c>
      <c r="V477" t="s">
        <v>244</v>
      </c>
      <c r="W477">
        <v>1</v>
      </c>
      <c r="X477">
        <v>0</v>
      </c>
      <c r="Y477">
        <v>0</v>
      </c>
      <c r="Z477">
        <v>0</v>
      </c>
      <c r="AA477" t="s">
        <v>245</v>
      </c>
    </row>
    <row r="478" spans="1:27" x14ac:dyDescent="0.25">
      <c r="A478" t="s">
        <v>151</v>
      </c>
      <c r="B478" t="s">
        <v>52</v>
      </c>
      <c r="C478" t="s">
        <v>48</v>
      </c>
      <c r="D478" t="s">
        <v>48</v>
      </c>
      <c r="E478" t="s">
        <v>48</v>
      </c>
      <c r="F478">
        <v>1</v>
      </c>
      <c r="G478" t="s">
        <v>18</v>
      </c>
      <c r="H478">
        <v>1</v>
      </c>
      <c r="I478">
        <v>0</v>
      </c>
      <c r="J478" t="s">
        <v>48</v>
      </c>
      <c r="K478">
        <v>0</v>
      </c>
      <c r="L478" t="s">
        <v>48</v>
      </c>
      <c r="M478">
        <v>0</v>
      </c>
      <c r="N478">
        <v>0</v>
      </c>
      <c r="O478">
        <v>1</v>
      </c>
      <c r="P478" t="s">
        <v>48</v>
      </c>
      <c r="Q478">
        <v>0</v>
      </c>
      <c r="R478" t="s">
        <v>48</v>
      </c>
      <c r="S478">
        <v>0</v>
      </c>
      <c r="T478">
        <v>0</v>
      </c>
      <c r="U478" t="s">
        <v>48</v>
      </c>
      <c r="V478" t="s">
        <v>246</v>
      </c>
      <c r="W478">
        <v>0</v>
      </c>
      <c r="X478">
        <v>1</v>
      </c>
      <c r="Y478">
        <v>0</v>
      </c>
      <c r="Z478">
        <v>0</v>
      </c>
      <c r="AA478" t="s">
        <v>245</v>
      </c>
    </row>
    <row r="479" spans="1:27" x14ac:dyDescent="0.25">
      <c r="A479" t="s">
        <v>144</v>
      </c>
      <c r="B479" t="s">
        <v>237</v>
      </c>
      <c r="C479" t="s">
        <v>121</v>
      </c>
      <c r="D479" t="s">
        <v>48</v>
      </c>
      <c r="E479" t="s">
        <v>48</v>
      </c>
      <c r="F479">
        <v>0</v>
      </c>
      <c r="G479" t="s">
        <v>17</v>
      </c>
      <c r="H479">
        <v>0</v>
      </c>
      <c r="I479">
        <v>1</v>
      </c>
      <c r="J479" t="s">
        <v>48</v>
      </c>
      <c r="K479">
        <v>0</v>
      </c>
      <c r="L479" t="s">
        <v>48</v>
      </c>
      <c r="M479">
        <v>0</v>
      </c>
      <c r="N479">
        <v>0</v>
      </c>
      <c r="O479">
        <v>1</v>
      </c>
      <c r="P479" t="s">
        <v>48</v>
      </c>
      <c r="Q479">
        <v>0</v>
      </c>
      <c r="R479" t="s">
        <v>48</v>
      </c>
      <c r="S479">
        <v>0</v>
      </c>
      <c r="T479">
        <v>0</v>
      </c>
      <c r="U479" t="s">
        <v>48</v>
      </c>
      <c r="V479" t="s">
        <v>244</v>
      </c>
      <c r="W479">
        <v>1</v>
      </c>
      <c r="X479">
        <v>0</v>
      </c>
      <c r="Y479">
        <v>0</v>
      </c>
      <c r="Z479">
        <v>0</v>
      </c>
      <c r="AA479" t="s">
        <v>245</v>
      </c>
    </row>
    <row r="480" spans="1:27" x14ac:dyDescent="0.25">
      <c r="A480" t="s">
        <v>159</v>
      </c>
      <c r="B480" t="s">
        <v>100</v>
      </c>
      <c r="C480" t="s">
        <v>121</v>
      </c>
      <c r="D480" t="s">
        <v>48</v>
      </c>
      <c r="E480" t="s">
        <v>48</v>
      </c>
      <c r="F480">
        <v>1</v>
      </c>
      <c r="G480" t="s">
        <v>17</v>
      </c>
      <c r="H480">
        <v>0</v>
      </c>
      <c r="I480">
        <v>1</v>
      </c>
      <c r="J480" t="s">
        <v>98</v>
      </c>
      <c r="K480">
        <v>1</v>
      </c>
      <c r="L480" t="s">
        <v>145</v>
      </c>
      <c r="M480">
        <v>1</v>
      </c>
      <c r="N480">
        <v>0</v>
      </c>
      <c r="O480">
        <v>1</v>
      </c>
      <c r="P480" t="s">
        <v>48</v>
      </c>
      <c r="Q480">
        <v>0</v>
      </c>
      <c r="R480" t="s">
        <v>48</v>
      </c>
      <c r="S480">
        <v>0</v>
      </c>
      <c r="T480">
        <v>0</v>
      </c>
      <c r="U480" t="s">
        <v>48</v>
      </c>
      <c r="V480" t="s">
        <v>244</v>
      </c>
      <c r="W480">
        <v>1</v>
      </c>
      <c r="X480">
        <v>0</v>
      </c>
      <c r="Y480">
        <v>0</v>
      </c>
      <c r="Z480">
        <v>0</v>
      </c>
      <c r="AA480" t="s">
        <v>245</v>
      </c>
    </row>
    <row r="481" spans="1:27" x14ac:dyDescent="0.25">
      <c r="A481" t="s">
        <v>147</v>
      </c>
      <c r="B481" t="s">
        <v>238</v>
      </c>
      <c r="C481" t="s">
        <v>122</v>
      </c>
      <c r="D481" t="s">
        <v>48</v>
      </c>
      <c r="E481" t="s">
        <v>48</v>
      </c>
      <c r="F481">
        <v>0</v>
      </c>
      <c r="G481" t="s">
        <v>17</v>
      </c>
      <c r="H481">
        <v>0</v>
      </c>
      <c r="I481">
        <v>1</v>
      </c>
      <c r="J481" t="s">
        <v>48</v>
      </c>
      <c r="K481">
        <v>0</v>
      </c>
      <c r="L481" t="s">
        <v>48</v>
      </c>
      <c r="M481">
        <v>0</v>
      </c>
      <c r="N481">
        <v>0</v>
      </c>
      <c r="O481">
        <v>1</v>
      </c>
      <c r="P481" t="s">
        <v>48</v>
      </c>
      <c r="Q481">
        <v>0</v>
      </c>
      <c r="R481" t="s">
        <v>48</v>
      </c>
      <c r="S481">
        <v>0</v>
      </c>
      <c r="T481">
        <v>0</v>
      </c>
      <c r="U481" t="s">
        <v>48</v>
      </c>
      <c r="V481" t="s">
        <v>244</v>
      </c>
      <c r="W481">
        <v>1</v>
      </c>
      <c r="X481">
        <v>0</v>
      </c>
      <c r="Y481">
        <v>0</v>
      </c>
      <c r="Z481">
        <v>0</v>
      </c>
      <c r="AA481" t="s">
        <v>245</v>
      </c>
    </row>
    <row r="482" spans="1:27" x14ac:dyDescent="0.25">
      <c r="A482" t="s">
        <v>177</v>
      </c>
      <c r="B482" t="s">
        <v>89</v>
      </c>
      <c r="C482" t="s">
        <v>48</v>
      </c>
      <c r="D482" t="s">
        <v>48</v>
      </c>
      <c r="E482" t="s">
        <v>48</v>
      </c>
      <c r="F482">
        <v>0</v>
      </c>
      <c r="G482" t="s">
        <v>18</v>
      </c>
      <c r="H482">
        <v>1</v>
      </c>
      <c r="I482">
        <v>0</v>
      </c>
      <c r="J482" t="s">
        <v>48</v>
      </c>
      <c r="K482">
        <v>0</v>
      </c>
      <c r="L482" t="s">
        <v>48</v>
      </c>
      <c r="M482">
        <v>0</v>
      </c>
      <c r="N482">
        <v>0</v>
      </c>
      <c r="O482">
        <v>1</v>
      </c>
      <c r="P482" t="s">
        <v>48</v>
      </c>
      <c r="Q482">
        <v>0</v>
      </c>
      <c r="R482" t="s">
        <v>48</v>
      </c>
      <c r="S482">
        <v>0</v>
      </c>
      <c r="T482">
        <v>0</v>
      </c>
      <c r="U482" t="s">
        <v>48</v>
      </c>
      <c r="V482" t="s">
        <v>244</v>
      </c>
      <c r="W482">
        <v>1</v>
      </c>
      <c r="X482">
        <v>0</v>
      </c>
      <c r="Y482">
        <v>0</v>
      </c>
      <c r="Z482">
        <v>0</v>
      </c>
      <c r="AA482" t="s">
        <v>245</v>
      </c>
    </row>
    <row r="483" spans="1:27" x14ac:dyDescent="0.25">
      <c r="A483" t="s">
        <v>147</v>
      </c>
      <c r="B483" t="s">
        <v>239</v>
      </c>
      <c r="C483" t="s">
        <v>48</v>
      </c>
      <c r="D483" t="s">
        <v>48</v>
      </c>
      <c r="E483" t="s">
        <v>48</v>
      </c>
      <c r="F483">
        <v>0</v>
      </c>
      <c r="G483" t="s">
        <v>18</v>
      </c>
      <c r="H483">
        <v>1</v>
      </c>
      <c r="I483">
        <v>0</v>
      </c>
      <c r="J483" t="s">
        <v>48</v>
      </c>
      <c r="K483">
        <v>0</v>
      </c>
      <c r="L483" t="s">
        <v>48</v>
      </c>
      <c r="M483">
        <v>0</v>
      </c>
      <c r="N483">
        <v>0</v>
      </c>
      <c r="O483">
        <v>1</v>
      </c>
      <c r="P483" t="s">
        <v>48</v>
      </c>
      <c r="Q483">
        <v>0</v>
      </c>
      <c r="R483" t="s">
        <v>48</v>
      </c>
      <c r="S483">
        <v>0</v>
      </c>
      <c r="T483">
        <v>0</v>
      </c>
      <c r="U483" t="s">
        <v>48</v>
      </c>
      <c r="V483" t="s">
        <v>244</v>
      </c>
      <c r="W483">
        <v>1</v>
      </c>
      <c r="X483">
        <v>0</v>
      </c>
      <c r="Y483">
        <v>0</v>
      </c>
      <c r="Z483">
        <v>0</v>
      </c>
      <c r="AA483" t="s">
        <v>245</v>
      </c>
    </row>
    <row r="484" spans="1:27" x14ac:dyDescent="0.25">
      <c r="A484" t="s">
        <v>147</v>
      </c>
      <c r="B484" t="s">
        <v>63</v>
      </c>
      <c r="C484" t="s">
        <v>48</v>
      </c>
      <c r="D484" t="s">
        <v>48</v>
      </c>
      <c r="E484" t="s">
        <v>48</v>
      </c>
      <c r="F484">
        <v>0</v>
      </c>
      <c r="G484" t="s">
        <v>18</v>
      </c>
      <c r="H484">
        <v>1</v>
      </c>
      <c r="I484">
        <v>0</v>
      </c>
      <c r="J484" t="s">
        <v>48</v>
      </c>
      <c r="K484">
        <v>0</v>
      </c>
      <c r="L484" t="s">
        <v>48</v>
      </c>
      <c r="M484">
        <v>0</v>
      </c>
      <c r="N484">
        <v>0</v>
      </c>
      <c r="O484">
        <v>1</v>
      </c>
      <c r="P484" t="s">
        <v>48</v>
      </c>
      <c r="Q484">
        <v>0</v>
      </c>
      <c r="R484" t="s">
        <v>48</v>
      </c>
      <c r="S484">
        <v>0</v>
      </c>
      <c r="T484">
        <v>0</v>
      </c>
      <c r="U484" t="s">
        <v>48</v>
      </c>
      <c r="V484" t="s">
        <v>244</v>
      </c>
      <c r="W484">
        <v>1</v>
      </c>
      <c r="X484">
        <v>0</v>
      </c>
      <c r="Y484">
        <v>0</v>
      </c>
      <c r="Z484">
        <v>0</v>
      </c>
      <c r="AA484" t="s">
        <v>245</v>
      </c>
    </row>
    <row r="485" spans="1:27" x14ac:dyDescent="0.25">
      <c r="A485" t="s">
        <v>181</v>
      </c>
      <c r="B485" t="s">
        <v>200</v>
      </c>
      <c r="C485" t="s">
        <v>192</v>
      </c>
      <c r="D485" t="s">
        <v>48</v>
      </c>
      <c r="E485" t="s">
        <v>48</v>
      </c>
      <c r="F485">
        <v>0</v>
      </c>
      <c r="G485" t="s">
        <v>17</v>
      </c>
      <c r="H485">
        <v>0</v>
      </c>
      <c r="I485">
        <v>1</v>
      </c>
      <c r="J485" t="s">
        <v>48</v>
      </c>
      <c r="K485">
        <v>0</v>
      </c>
      <c r="L485" t="s">
        <v>48</v>
      </c>
      <c r="M485">
        <v>0</v>
      </c>
      <c r="N485">
        <v>0</v>
      </c>
      <c r="O485">
        <v>1</v>
      </c>
      <c r="P485" t="s">
        <v>48</v>
      </c>
      <c r="Q485">
        <v>0</v>
      </c>
      <c r="R485" t="s">
        <v>48</v>
      </c>
      <c r="S485">
        <v>0</v>
      </c>
      <c r="T485">
        <v>0</v>
      </c>
      <c r="U485" t="s">
        <v>48</v>
      </c>
      <c r="V485" t="s">
        <v>246</v>
      </c>
      <c r="W485">
        <v>0</v>
      </c>
      <c r="X485">
        <v>1</v>
      </c>
      <c r="Y485">
        <v>0</v>
      </c>
      <c r="Z485">
        <v>0</v>
      </c>
      <c r="AA485" t="s">
        <v>245</v>
      </c>
    </row>
    <row r="486" spans="1:27" x14ac:dyDescent="0.25">
      <c r="A486" t="s">
        <v>181</v>
      </c>
      <c r="B486" t="s">
        <v>74</v>
      </c>
      <c r="C486" t="s">
        <v>48</v>
      </c>
      <c r="D486" t="s">
        <v>48</v>
      </c>
      <c r="E486" t="s">
        <v>48</v>
      </c>
      <c r="F486">
        <v>1</v>
      </c>
      <c r="G486" t="s">
        <v>18</v>
      </c>
      <c r="H486">
        <v>1</v>
      </c>
      <c r="I486">
        <v>0</v>
      </c>
      <c r="J486" t="s">
        <v>48</v>
      </c>
      <c r="K486">
        <v>0</v>
      </c>
      <c r="L486" t="s">
        <v>48</v>
      </c>
      <c r="M486">
        <v>0</v>
      </c>
      <c r="N486">
        <v>0</v>
      </c>
      <c r="O486">
        <v>1</v>
      </c>
      <c r="P486" t="s">
        <v>48</v>
      </c>
      <c r="Q486">
        <v>0</v>
      </c>
      <c r="R486" t="s">
        <v>48</v>
      </c>
      <c r="S486">
        <v>0</v>
      </c>
      <c r="T486">
        <v>0</v>
      </c>
      <c r="U486" t="s">
        <v>48</v>
      </c>
      <c r="V486" t="s">
        <v>246</v>
      </c>
      <c r="W486">
        <v>0</v>
      </c>
      <c r="X486">
        <v>1</v>
      </c>
      <c r="Y486">
        <v>0</v>
      </c>
      <c r="Z486">
        <v>0</v>
      </c>
      <c r="AA486" t="s">
        <v>245</v>
      </c>
    </row>
    <row r="487" spans="1:27" x14ac:dyDescent="0.25">
      <c r="A487" t="s">
        <v>143</v>
      </c>
      <c r="B487" t="s">
        <v>240</v>
      </c>
      <c r="C487" t="s">
        <v>48</v>
      </c>
      <c r="D487" t="s">
        <v>48</v>
      </c>
      <c r="E487" t="s">
        <v>48</v>
      </c>
      <c r="F487">
        <v>1</v>
      </c>
      <c r="G487" t="s">
        <v>18</v>
      </c>
      <c r="H487">
        <v>1</v>
      </c>
      <c r="I487">
        <v>0</v>
      </c>
      <c r="J487" t="s">
        <v>48</v>
      </c>
      <c r="K487">
        <v>0</v>
      </c>
      <c r="L487" t="s">
        <v>48</v>
      </c>
      <c r="M487">
        <v>0</v>
      </c>
      <c r="N487">
        <v>0</v>
      </c>
      <c r="O487">
        <v>1</v>
      </c>
      <c r="P487" t="s">
        <v>48</v>
      </c>
      <c r="Q487">
        <v>0</v>
      </c>
      <c r="R487" t="s">
        <v>48</v>
      </c>
      <c r="S487">
        <v>0</v>
      </c>
      <c r="T487">
        <v>0</v>
      </c>
      <c r="U487" t="s">
        <v>48</v>
      </c>
      <c r="V487" t="s">
        <v>244</v>
      </c>
      <c r="W487">
        <v>1</v>
      </c>
      <c r="X487">
        <v>0</v>
      </c>
      <c r="Y487">
        <v>0</v>
      </c>
      <c r="Z487">
        <v>0</v>
      </c>
      <c r="AA487" t="s">
        <v>245</v>
      </c>
    </row>
    <row r="488" spans="1:27" x14ac:dyDescent="0.25">
      <c r="A488" t="s">
        <v>143</v>
      </c>
      <c r="B488" t="s">
        <v>53</v>
      </c>
      <c r="C488" t="s">
        <v>48</v>
      </c>
      <c r="D488" t="s">
        <v>48</v>
      </c>
      <c r="E488" t="s">
        <v>48</v>
      </c>
      <c r="F488">
        <v>0</v>
      </c>
      <c r="G488" t="s">
        <v>18</v>
      </c>
      <c r="H488">
        <v>1</v>
      </c>
      <c r="I488">
        <v>0</v>
      </c>
      <c r="J488" t="s">
        <v>48</v>
      </c>
      <c r="K488">
        <v>0</v>
      </c>
      <c r="L488" t="s">
        <v>48</v>
      </c>
      <c r="M488">
        <v>0</v>
      </c>
      <c r="N488">
        <v>0</v>
      </c>
      <c r="O488">
        <v>1</v>
      </c>
      <c r="P488" t="s">
        <v>48</v>
      </c>
      <c r="Q488">
        <v>0</v>
      </c>
      <c r="R488" t="s">
        <v>48</v>
      </c>
      <c r="S488">
        <v>0</v>
      </c>
      <c r="T488">
        <v>0</v>
      </c>
      <c r="U488" t="s">
        <v>48</v>
      </c>
      <c r="V488" t="s">
        <v>244</v>
      </c>
      <c r="W488">
        <v>1</v>
      </c>
      <c r="X488">
        <v>0</v>
      </c>
      <c r="Y488">
        <v>0</v>
      </c>
      <c r="Z488">
        <v>0</v>
      </c>
      <c r="AA488" t="s">
        <v>245</v>
      </c>
    </row>
    <row r="489" spans="1:27" x14ac:dyDescent="0.25">
      <c r="A489" t="s">
        <v>143</v>
      </c>
      <c r="B489" t="s">
        <v>206</v>
      </c>
      <c r="C489" t="s">
        <v>121</v>
      </c>
      <c r="D489" t="s">
        <v>48</v>
      </c>
      <c r="E489" t="s">
        <v>48</v>
      </c>
      <c r="F489">
        <v>1</v>
      </c>
      <c r="G489" t="s">
        <v>17</v>
      </c>
      <c r="H489">
        <v>0</v>
      </c>
      <c r="I489">
        <v>1</v>
      </c>
      <c r="J489" t="s">
        <v>48</v>
      </c>
      <c r="K489">
        <v>0</v>
      </c>
      <c r="L489" t="s">
        <v>48</v>
      </c>
      <c r="M489">
        <v>0</v>
      </c>
      <c r="N489">
        <v>0</v>
      </c>
      <c r="O489">
        <v>1</v>
      </c>
      <c r="P489" t="s">
        <v>48</v>
      </c>
      <c r="Q489">
        <v>0</v>
      </c>
      <c r="R489" t="s">
        <v>48</v>
      </c>
      <c r="S489">
        <v>0</v>
      </c>
      <c r="T489">
        <v>0</v>
      </c>
      <c r="U489" t="s">
        <v>48</v>
      </c>
      <c r="V489" t="s">
        <v>244</v>
      </c>
      <c r="W489">
        <v>1</v>
      </c>
      <c r="X489">
        <v>0</v>
      </c>
      <c r="Y489">
        <v>0</v>
      </c>
      <c r="Z489">
        <v>0</v>
      </c>
      <c r="AA489" t="s">
        <v>245</v>
      </c>
    </row>
    <row r="490" spans="1:27" x14ac:dyDescent="0.25">
      <c r="A490" t="s">
        <v>143</v>
      </c>
      <c r="B490" t="s">
        <v>49</v>
      </c>
      <c r="C490" t="s">
        <v>48</v>
      </c>
      <c r="D490" t="s">
        <v>48</v>
      </c>
      <c r="E490" t="s">
        <v>48</v>
      </c>
      <c r="F490">
        <v>0</v>
      </c>
      <c r="G490" t="s">
        <v>18</v>
      </c>
      <c r="H490">
        <v>1</v>
      </c>
      <c r="I490">
        <v>0</v>
      </c>
      <c r="J490" t="s">
        <v>48</v>
      </c>
      <c r="K490">
        <v>0</v>
      </c>
      <c r="L490" t="s">
        <v>48</v>
      </c>
      <c r="M490">
        <v>0</v>
      </c>
      <c r="N490">
        <v>0</v>
      </c>
      <c r="O490">
        <v>1</v>
      </c>
      <c r="P490" t="s">
        <v>48</v>
      </c>
      <c r="Q490">
        <v>0</v>
      </c>
      <c r="R490" t="s">
        <v>48</v>
      </c>
      <c r="S490">
        <v>0</v>
      </c>
      <c r="T490">
        <v>0</v>
      </c>
      <c r="U490" t="s">
        <v>48</v>
      </c>
      <c r="V490" t="s">
        <v>244</v>
      </c>
      <c r="W490">
        <v>1</v>
      </c>
      <c r="X490">
        <v>0</v>
      </c>
      <c r="Y490">
        <v>0</v>
      </c>
      <c r="Z490">
        <v>0</v>
      </c>
      <c r="AA490" t="s">
        <v>245</v>
      </c>
    </row>
    <row r="491" spans="1:27" x14ac:dyDescent="0.25">
      <c r="A491" t="s">
        <v>147</v>
      </c>
      <c r="B491" t="s">
        <v>94</v>
      </c>
      <c r="C491" t="s">
        <v>48</v>
      </c>
      <c r="D491" t="s">
        <v>48</v>
      </c>
      <c r="E491" t="s">
        <v>48</v>
      </c>
      <c r="F491">
        <v>0</v>
      </c>
      <c r="G491" t="s">
        <v>18</v>
      </c>
      <c r="H491">
        <v>1</v>
      </c>
      <c r="I491">
        <v>0</v>
      </c>
      <c r="J491" t="s">
        <v>48</v>
      </c>
      <c r="K491">
        <v>0</v>
      </c>
      <c r="L491" t="s">
        <v>48</v>
      </c>
      <c r="M491">
        <v>0</v>
      </c>
      <c r="N491">
        <v>0</v>
      </c>
      <c r="O491">
        <v>1</v>
      </c>
      <c r="P491" t="s">
        <v>48</v>
      </c>
      <c r="Q491">
        <v>0</v>
      </c>
      <c r="R491" t="s">
        <v>48</v>
      </c>
      <c r="S491">
        <v>0</v>
      </c>
      <c r="T491">
        <v>0</v>
      </c>
      <c r="U491" t="s">
        <v>48</v>
      </c>
      <c r="V491" t="s">
        <v>66</v>
      </c>
      <c r="W491">
        <v>0</v>
      </c>
      <c r="X491">
        <v>0</v>
      </c>
      <c r="Y491">
        <v>0</v>
      </c>
      <c r="Z491">
        <v>1</v>
      </c>
      <c r="AA491" t="s">
        <v>245</v>
      </c>
    </row>
    <row r="492" spans="1:27" x14ac:dyDescent="0.25">
      <c r="A492" t="s">
        <v>251</v>
      </c>
      <c r="B492" t="s">
        <v>182</v>
      </c>
      <c r="C492" t="s">
        <v>48</v>
      </c>
      <c r="D492" t="s">
        <v>48</v>
      </c>
      <c r="E492" t="s">
        <v>48</v>
      </c>
      <c r="F492">
        <v>0</v>
      </c>
      <c r="G492" t="s">
        <v>18</v>
      </c>
      <c r="H492">
        <v>1</v>
      </c>
      <c r="I492">
        <v>0</v>
      </c>
      <c r="J492" t="s">
        <v>48</v>
      </c>
      <c r="K492">
        <v>0</v>
      </c>
      <c r="L492" t="s">
        <v>48</v>
      </c>
      <c r="M492">
        <v>0</v>
      </c>
      <c r="N492">
        <v>0</v>
      </c>
      <c r="O492">
        <v>1</v>
      </c>
      <c r="P492" t="s">
        <v>48</v>
      </c>
      <c r="Q492">
        <v>0</v>
      </c>
      <c r="R492" t="s">
        <v>48</v>
      </c>
      <c r="S492">
        <v>0</v>
      </c>
      <c r="T492">
        <v>0</v>
      </c>
      <c r="U492" t="s">
        <v>48</v>
      </c>
      <c r="V492" t="s">
        <v>244</v>
      </c>
      <c r="W492">
        <v>1</v>
      </c>
      <c r="X492">
        <v>0</v>
      </c>
      <c r="Y492">
        <v>0</v>
      </c>
      <c r="Z492">
        <v>0</v>
      </c>
      <c r="AA492" t="s">
        <v>245</v>
      </c>
    </row>
    <row r="493" spans="1:27" x14ac:dyDescent="0.25">
      <c r="A493" t="s">
        <v>143</v>
      </c>
      <c r="B493" t="s">
        <v>59</v>
      </c>
      <c r="C493" t="s">
        <v>48</v>
      </c>
      <c r="D493" t="s">
        <v>48</v>
      </c>
      <c r="E493" t="s">
        <v>48</v>
      </c>
      <c r="F493">
        <v>0</v>
      </c>
      <c r="G493" t="s">
        <v>18</v>
      </c>
      <c r="H493">
        <v>1</v>
      </c>
      <c r="I493">
        <v>0</v>
      </c>
      <c r="J493" t="s">
        <v>48</v>
      </c>
      <c r="K493">
        <v>0</v>
      </c>
      <c r="L493" t="s">
        <v>48</v>
      </c>
      <c r="M493">
        <v>0</v>
      </c>
      <c r="N493">
        <v>0</v>
      </c>
      <c r="O493">
        <v>1</v>
      </c>
      <c r="P493" t="s">
        <v>48</v>
      </c>
      <c r="Q493">
        <v>0</v>
      </c>
      <c r="R493" t="s">
        <v>48</v>
      </c>
      <c r="S493">
        <v>0</v>
      </c>
      <c r="T493">
        <v>0</v>
      </c>
      <c r="U493" t="s">
        <v>48</v>
      </c>
      <c r="V493" t="s">
        <v>244</v>
      </c>
      <c r="W493">
        <v>1</v>
      </c>
      <c r="X493">
        <v>0</v>
      </c>
      <c r="Y493">
        <v>0</v>
      </c>
      <c r="Z493">
        <v>0</v>
      </c>
      <c r="AA493" t="s">
        <v>245</v>
      </c>
    </row>
    <row r="494" spans="1:27" x14ac:dyDescent="0.25">
      <c r="A494" t="s">
        <v>181</v>
      </c>
      <c r="B494" t="s">
        <v>89</v>
      </c>
      <c r="C494" t="s">
        <v>48</v>
      </c>
      <c r="D494" t="s">
        <v>48</v>
      </c>
      <c r="E494" t="s">
        <v>48</v>
      </c>
      <c r="F494">
        <v>0</v>
      </c>
      <c r="G494" t="s">
        <v>18</v>
      </c>
      <c r="H494">
        <v>1</v>
      </c>
      <c r="I494">
        <v>0</v>
      </c>
      <c r="J494" t="s">
        <v>48</v>
      </c>
      <c r="K494">
        <v>0</v>
      </c>
      <c r="L494" t="s">
        <v>48</v>
      </c>
      <c r="M494">
        <v>0</v>
      </c>
      <c r="N494">
        <v>0</v>
      </c>
      <c r="O494">
        <v>1</v>
      </c>
      <c r="P494" t="s">
        <v>48</v>
      </c>
      <c r="Q494">
        <v>0</v>
      </c>
      <c r="R494" t="s">
        <v>48</v>
      </c>
      <c r="S494">
        <v>0</v>
      </c>
      <c r="T494">
        <v>0</v>
      </c>
      <c r="U494" t="s">
        <v>48</v>
      </c>
      <c r="V494" t="s">
        <v>244</v>
      </c>
      <c r="W494">
        <v>1</v>
      </c>
      <c r="X494">
        <v>0</v>
      </c>
      <c r="Y494">
        <v>0</v>
      </c>
      <c r="Z494">
        <v>0</v>
      </c>
      <c r="AA494" t="s">
        <v>245</v>
      </c>
    </row>
    <row r="495" spans="1:27" x14ac:dyDescent="0.25">
      <c r="A495" t="s">
        <v>181</v>
      </c>
      <c r="B495" t="s">
        <v>58</v>
      </c>
      <c r="C495" t="s">
        <v>48</v>
      </c>
      <c r="D495" t="s">
        <v>48</v>
      </c>
      <c r="E495" t="s">
        <v>48</v>
      </c>
      <c r="F495">
        <v>0</v>
      </c>
      <c r="G495" t="s">
        <v>18</v>
      </c>
      <c r="H495">
        <v>1</v>
      </c>
      <c r="I495">
        <v>0</v>
      </c>
      <c r="J495" t="s">
        <v>48</v>
      </c>
      <c r="K495">
        <v>0</v>
      </c>
      <c r="L495" t="s">
        <v>48</v>
      </c>
      <c r="M495">
        <v>0</v>
      </c>
      <c r="N495">
        <v>0</v>
      </c>
      <c r="O495">
        <v>1</v>
      </c>
      <c r="P495" t="s">
        <v>48</v>
      </c>
      <c r="Q495">
        <v>0</v>
      </c>
      <c r="R495" t="s">
        <v>48</v>
      </c>
      <c r="S495">
        <v>0</v>
      </c>
      <c r="T495">
        <v>0</v>
      </c>
      <c r="U495" t="s">
        <v>48</v>
      </c>
      <c r="V495" t="s">
        <v>244</v>
      </c>
      <c r="W495">
        <v>1</v>
      </c>
      <c r="X495">
        <v>0</v>
      </c>
      <c r="Y495">
        <v>0</v>
      </c>
      <c r="Z495">
        <v>0</v>
      </c>
      <c r="AA495" t="s">
        <v>245</v>
      </c>
    </row>
    <row r="496" spans="1:27" x14ac:dyDescent="0.25">
      <c r="A496" t="s">
        <v>147</v>
      </c>
      <c r="B496" t="s">
        <v>63</v>
      </c>
      <c r="C496" t="s">
        <v>48</v>
      </c>
      <c r="D496" t="s">
        <v>48</v>
      </c>
      <c r="E496" t="s">
        <v>48</v>
      </c>
      <c r="F496">
        <v>2</v>
      </c>
      <c r="G496" t="s">
        <v>18</v>
      </c>
      <c r="H496">
        <v>1</v>
      </c>
      <c r="I496">
        <v>0</v>
      </c>
      <c r="J496" t="s">
        <v>48</v>
      </c>
      <c r="K496">
        <v>0</v>
      </c>
      <c r="L496" t="s">
        <v>48</v>
      </c>
      <c r="M496">
        <v>0</v>
      </c>
      <c r="N496">
        <v>0</v>
      </c>
      <c r="O496">
        <v>1</v>
      </c>
      <c r="P496" t="s">
        <v>48</v>
      </c>
      <c r="Q496">
        <v>0</v>
      </c>
      <c r="R496" t="s">
        <v>48</v>
      </c>
      <c r="S496">
        <v>0</v>
      </c>
      <c r="T496">
        <v>0</v>
      </c>
      <c r="U496" t="s">
        <v>48</v>
      </c>
      <c r="V496" t="s">
        <v>246</v>
      </c>
      <c r="W496">
        <v>0</v>
      </c>
      <c r="X496">
        <v>1</v>
      </c>
      <c r="Y496">
        <v>0</v>
      </c>
      <c r="Z496">
        <v>0</v>
      </c>
      <c r="AA496" t="s">
        <v>245</v>
      </c>
    </row>
    <row r="497" spans="1:27" x14ac:dyDescent="0.25">
      <c r="A497" t="s">
        <v>147</v>
      </c>
      <c r="B497" t="s">
        <v>241</v>
      </c>
      <c r="C497" t="s">
        <v>121</v>
      </c>
      <c r="D497" t="s">
        <v>48</v>
      </c>
      <c r="E497" t="s">
        <v>48</v>
      </c>
      <c r="F497">
        <v>1</v>
      </c>
      <c r="G497" t="s">
        <v>17</v>
      </c>
      <c r="H497">
        <v>0</v>
      </c>
      <c r="I497">
        <v>1</v>
      </c>
      <c r="J497" t="s">
        <v>98</v>
      </c>
      <c r="K497">
        <v>1</v>
      </c>
      <c r="L497" t="s">
        <v>145</v>
      </c>
      <c r="M497">
        <v>1</v>
      </c>
      <c r="N497">
        <v>0</v>
      </c>
      <c r="O497">
        <v>1</v>
      </c>
      <c r="P497" t="s">
        <v>48</v>
      </c>
      <c r="Q497">
        <v>0</v>
      </c>
      <c r="R497" t="s">
        <v>48</v>
      </c>
      <c r="S497">
        <v>0</v>
      </c>
      <c r="T497">
        <v>0</v>
      </c>
      <c r="U497" t="s">
        <v>48</v>
      </c>
      <c r="V497" t="s">
        <v>244</v>
      </c>
      <c r="W497">
        <v>1</v>
      </c>
      <c r="X497">
        <v>0</v>
      </c>
      <c r="Y497">
        <v>0</v>
      </c>
      <c r="Z497">
        <v>0</v>
      </c>
      <c r="AA497" t="s">
        <v>245</v>
      </c>
    </row>
    <row r="498" spans="1:27" x14ac:dyDescent="0.25">
      <c r="A498" t="s">
        <v>147</v>
      </c>
      <c r="B498" t="s">
        <v>87</v>
      </c>
      <c r="C498" t="s">
        <v>48</v>
      </c>
      <c r="D498" t="s">
        <v>48</v>
      </c>
      <c r="E498" t="s">
        <v>48</v>
      </c>
      <c r="F498">
        <v>0</v>
      </c>
      <c r="G498" t="s">
        <v>18</v>
      </c>
      <c r="H498">
        <v>1</v>
      </c>
      <c r="I498">
        <v>0</v>
      </c>
      <c r="J498" t="s">
        <v>48</v>
      </c>
      <c r="K498">
        <v>0</v>
      </c>
      <c r="L498" t="s">
        <v>48</v>
      </c>
      <c r="M498">
        <v>0</v>
      </c>
      <c r="N498">
        <v>0</v>
      </c>
      <c r="O498">
        <v>1</v>
      </c>
      <c r="P498" t="s">
        <v>48</v>
      </c>
      <c r="Q498">
        <v>0</v>
      </c>
      <c r="R498" t="s">
        <v>48</v>
      </c>
      <c r="S498">
        <v>0</v>
      </c>
      <c r="T498">
        <v>0</v>
      </c>
      <c r="U498" t="s">
        <v>48</v>
      </c>
      <c r="V498" t="s">
        <v>244</v>
      </c>
      <c r="W498">
        <v>1</v>
      </c>
      <c r="X498">
        <v>0</v>
      </c>
      <c r="Y498">
        <v>0</v>
      </c>
      <c r="Z498">
        <v>0</v>
      </c>
      <c r="AA498" t="s">
        <v>245</v>
      </c>
    </row>
    <row r="499" spans="1:27" x14ac:dyDescent="0.25">
      <c r="A499" t="s">
        <v>147</v>
      </c>
      <c r="B499" t="s">
        <v>82</v>
      </c>
      <c r="C499" t="s">
        <v>48</v>
      </c>
      <c r="D499" t="s">
        <v>48</v>
      </c>
      <c r="E499" t="s">
        <v>48</v>
      </c>
      <c r="F499">
        <v>0</v>
      </c>
      <c r="G499" t="s">
        <v>18</v>
      </c>
      <c r="H499">
        <v>1</v>
      </c>
      <c r="I499">
        <v>0</v>
      </c>
      <c r="J499" t="s">
        <v>48</v>
      </c>
      <c r="K499">
        <v>0</v>
      </c>
      <c r="L499" t="s">
        <v>48</v>
      </c>
      <c r="M499">
        <v>0</v>
      </c>
      <c r="N499">
        <v>0</v>
      </c>
      <c r="O499">
        <v>1</v>
      </c>
      <c r="P499" t="s">
        <v>48</v>
      </c>
      <c r="Q499">
        <v>0</v>
      </c>
      <c r="R499" t="s">
        <v>48</v>
      </c>
      <c r="S499">
        <v>0</v>
      </c>
      <c r="T499">
        <v>0</v>
      </c>
      <c r="U499" t="s">
        <v>48</v>
      </c>
      <c r="V499" t="s">
        <v>244</v>
      </c>
      <c r="W499">
        <v>1</v>
      </c>
      <c r="X499">
        <v>0</v>
      </c>
      <c r="Y499">
        <v>0</v>
      </c>
      <c r="Z499">
        <v>0</v>
      </c>
      <c r="AA499" t="s">
        <v>245</v>
      </c>
    </row>
    <row r="500" spans="1:27" x14ac:dyDescent="0.25">
      <c r="A500" t="s">
        <v>147</v>
      </c>
      <c r="B500" t="s">
        <v>195</v>
      </c>
      <c r="C500" t="s">
        <v>192</v>
      </c>
      <c r="D500" t="s">
        <v>48</v>
      </c>
      <c r="E500" t="s">
        <v>48</v>
      </c>
      <c r="F500">
        <v>0</v>
      </c>
      <c r="G500" t="s">
        <v>17</v>
      </c>
      <c r="H500">
        <v>0</v>
      </c>
      <c r="I500">
        <v>1</v>
      </c>
      <c r="J500" t="s">
        <v>48</v>
      </c>
      <c r="K500">
        <v>0</v>
      </c>
      <c r="L500" t="s">
        <v>48</v>
      </c>
      <c r="M500">
        <v>0</v>
      </c>
      <c r="N500">
        <v>0</v>
      </c>
      <c r="O500">
        <v>1</v>
      </c>
      <c r="P500" t="s">
        <v>48</v>
      </c>
      <c r="Q500">
        <v>0</v>
      </c>
      <c r="R500" t="s">
        <v>48</v>
      </c>
      <c r="S500">
        <v>0</v>
      </c>
      <c r="T500">
        <v>0</v>
      </c>
      <c r="U500" t="s">
        <v>48</v>
      </c>
      <c r="V500" t="s">
        <v>244</v>
      </c>
      <c r="W500">
        <v>1</v>
      </c>
      <c r="X500">
        <v>0</v>
      </c>
      <c r="Y500">
        <v>0</v>
      </c>
      <c r="Z500">
        <v>0</v>
      </c>
      <c r="AA500" t="s">
        <v>245</v>
      </c>
    </row>
    <row r="501" spans="1:27" x14ac:dyDescent="0.25">
      <c r="A501" t="s">
        <v>251</v>
      </c>
      <c r="B501" t="s">
        <v>59</v>
      </c>
      <c r="C501" t="s">
        <v>123</v>
      </c>
      <c r="D501" t="s">
        <v>48</v>
      </c>
      <c r="E501" t="s">
        <v>48</v>
      </c>
      <c r="F501">
        <v>0</v>
      </c>
      <c r="G501" t="s">
        <v>17</v>
      </c>
      <c r="H501">
        <v>0</v>
      </c>
      <c r="I501">
        <v>1</v>
      </c>
      <c r="J501" t="s">
        <v>48</v>
      </c>
      <c r="K501">
        <v>0</v>
      </c>
      <c r="L501" t="s">
        <v>48</v>
      </c>
      <c r="M501">
        <v>0</v>
      </c>
      <c r="N501">
        <v>0</v>
      </c>
      <c r="O501">
        <v>1</v>
      </c>
      <c r="P501" t="s">
        <v>48</v>
      </c>
      <c r="Q501">
        <v>0</v>
      </c>
      <c r="R501" t="s">
        <v>48</v>
      </c>
      <c r="S501">
        <v>0</v>
      </c>
      <c r="T501">
        <v>0</v>
      </c>
      <c r="U501" t="s">
        <v>48</v>
      </c>
      <c r="V501" t="s">
        <v>244</v>
      </c>
      <c r="W501">
        <v>1</v>
      </c>
      <c r="X501">
        <v>0</v>
      </c>
      <c r="Y501">
        <v>0</v>
      </c>
      <c r="Z501">
        <v>0</v>
      </c>
      <c r="AA501" t="s">
        <v>245</v>
      </c>
    </row>
    <row r="502" spans="1:27" x14ac:dyDescent="0.25">
      <c r="A502" t="s">
        <v>143</v>
      </c>
      <c r="B502" t="s">
        <v>196</v>
      </c>
      <c r="C502" t="s">
        <v>192</v>
      </c>
      <c r="D502" t="s">
        <v>48</v>
      </c>
      <c r="E502" t="s">
        <v>48</v>
      </c>
      <c r="F502">
        <v>0</v>
      </c>
      <c r="G502" t="s">
        <v>17</v>
      </c>
      <c r="H502">
        <v>0</v>
      </c>
      <c r="I502">
        <v>1</v>
      </c>
      <c r="J502" t="s">
        <v>48</v>
      </c>
      <c r="K502">
        <v>0</v>
      </c>
      <c r="L502" t="s">
        <v>48</v>
      </c>
      <c r="M502">
        <v>0</v>
      </c>
      <c r="N502">
        <v>0</v>
      </c>
      <c r="O502">
        <v>1</v>
      </c>
      <c r="P502" t="s">
        <v>48</v>
      </c>
      <c r="Q502">
        <v>0</v>
      </c>
      <c r="R502" t="s">
        <v>48</v>
      </c>
      <c r="S502">
        <v>0</v>
      </c>
      <c r="T502">
        <v>0</v>
      </c>
      <c r="U502" t="s">
        <v>48</v>
      </c>
      <c r="V502" t="s">
        <v>244</v>
      </c>
      <c r="W502">
        <v>1</v>
      </c>
      <c r="X502">
        <v>0</v>
      </c>
      <c r="Y502">
        <v>0</v>
      </c>
      <c r="Z502">
        <v>0</v>
      </c>
      <c r="AA502" t="s">
        <v>245</v>
      </c>
    </row>
    <row r="503" spans="1:27" x14ac:dyDescent="0.25">
      <c r="A503" t="s">
        <v>151</v>
      </c>
      <c r="B503" t="s">
        <v>242</v>
      </c>
      <c r="C503" t="s">
        <v>192</v>
      </c>
      <c r="D503" t="s">
        <v>48</v>
      </c>
      <c r="E503" t="s">
        <v>48</v>
      </c>
      <c r="F503">
        <v>0</v>
      </c>
      <c r="G503" t="s">
        <v>17</v>
      </c>
      <c r="H503">
        <v>0</v>
      </c>
      <c r="I503">
        <v>1</v>
      </c>
      <c r="J503" t="s">
        <v>48</v>
      </c>
      <c r="K503">
        <v>0</v>
      </c>
      <c r="L503" t="s">
        <v>48</v>
      </c>
      <c r="M503">
        <v>0</v>
      </c>
      <c r="N503">
        <v>0</v>
      </c>
      <c r="O503">
        <v>1</v>
      </c>
      <c r="P503" t="s">
        <v>48</v>
      </c>
      <c r="Q503">
        <v>0</v>
      </c>
      <c r="R503" t="s">
        <v>48</v>
      </c>
      <c r="S503">
        <v>0</v>
      </c>
      <c r="T503">
        <v>0</v>
      </c>
      <c r="U503" t="s">
        <v>48</v>
      </c>
      <c r="V503" t="s">
        <v>244</v>
      </c>
      <c r="W503">
        <v>1</v>
      </c>
      <c r="X503">
        <v>0</v>
      </c>
      <c r="Y503">
        <v>0</v>
      </c>
      <c r="Z503">
        <v>0</v>
      </c>
      <c r="AA503" t="s">
        <v>245</v>
      </c>
    </row>
    <row r="504" spans="1:27" x14ac:dyDescent="0.25">
      <c r="A504" t="s">
        <v>151</v>
      </c>
      <c r="B504" t="s">
        <v>109</v>
      </c>
      <c r="C504" t="s">
        <v>48</v>
      </c>
      <c r="D504" t="s">
        <v>48</v>
      </c>
      <c r="E504" t="s">
        <v>48</v>
      </c>
      <c r="F504">
        <v>0</v>
      </c>
      <c r="G504" t="s">
        <v>18</v>
      </c>
      <c r="H504">
        <v>1</v>
      </c>
      <c r="I504">
        <v>0</v>
      </c>
      <c r="J504" t="s">
        <v>48</v>
      </c>
      <c r="K504">
        <v>0</v>
      </c>
      <c r="L504" t="s">
        <v>48</v>
      </c>
      <c r="M504">
        <v>0</v>
      </c>
      <c r="N504">
        <v>0</v>
      </c>
      <c r="O504">
        <v>1</v>
      </c>
      <c r="P504" t="s">
        <v>48</v>
      </c>
      <c r="Q504">
        <v>0</v>
      </c>
      <c r="R504" t="s">
        <v>48</v>
      </c>
      <c r="S504">
        <v>0</v>
      </c>
      <c r="T504">
        <v>0</v>
      </c>
      <c r="U504" t="s">
        <v>48</v>
      </c>
      <c r="V504" t="s">
        <v>244</v>
      </c>
      <c r="W504">
        <v>1</v>
      </c>
      <c r="X504">
        <v>0</v>
      </c>
      <c r="Y504">
        <v>0</v>
      </c>
      <c r="Z504">
        <v>0</v>
      </c>
      <c r="AA504" t="s">
        <v>245</v>
      </c>
    </row>
    <row r="505" spans="1:27" x14ac:dyDescent="0.25">
      <c r="A505" t="s">
        <v>147</v>
      </c>
      <c r="B505" t="s">
        <v>160</v>
      </c>
      <c r="C505" t="s">
        <v>122</v>
      </c>
      <c r="D505" t="s">
        <v>48</v>
      </c>
      <c r="E505" t="s">
        <v>48</v>
      </c>
      <c r="F505">
        <v>1</v>
      </c>
      <c r="G505" t="s">
        <v>17</v>
      </c>
      <c r="H505">
        <v>0</v>
      </c>
      <c r="I505">
        <v>1</v>
      </c>
      <c r="J505" t="s">
        <v>48</v>
      </c>
      <c r="K505">
        <v>0</v>
      </c>
      <c r="L505" t="s">
        <v>48</v>
      </c>
      <c r="M505">
        <v>0</v>
      </c>
      <c r="N505">
        <v>0</v>
      </c>
      <c r="O505">
        <v>1</v>
      </c>
      <c r="P505" t="s">
        <v>48</v>
      </c>
      <c r="Q505">
        <v>0</v>
      </c>
      <c r="R505" t="s">
        <v>48</v>
      </c>
      <c r="S505">
        <v>0</v>
      </c>
      <c r="T505">
        <v>0</v>
      </c>
      <c r="U505" t="s">
        <v>48</v>
      </c>
      <c r="V505" t="s">
        <v>244</v>
      </c>
      <c r="W505">
        <v>1</v>
      </c>
      <c r="X505">
        <v>0</v>
      </c>
      <c r="Y505">
        <v>0</v>
      </c>
      <c r="Z505">
        <v>0</v>
      </c>
      <c r="AA505" t="s">
        <v>245</v>
      </c>
    </row>
    <row r="506" spans="1:27" x14ac:dyDescent="0.25">
      <c r="A506" t="s">
        <v>147</v>
      </c>
      <c r="B506" t="s">
        <v>160</v>
      </c>
      <c r="C506" t="s">
        <v>48</v>
      </c>
      <c r="D506" t="s">
        <v>48</v>
      </c>
      <c r="E506" t="s">
        <v>48</v>
      </c>
      <c r="F506">
        <v>0</v>
      </c>
      <c r="G506" t="s">
        <v>18</v>
      </c>
      <c r="H506">
        <v>1</v>
      </c>
      <c r="I506">
        <v>0</v>
      </c>
      <c r="J506" t="s">
        <v>48</v>
      </c>
      <c r="K506">
        <v>0</v>
      </c>
      <c r="L506" t="s">
        <v>48</v>
      </c>
      <c r="M506">
        <v>0</v>
      </c>
      <c r="N506">
        <v>0</v>
      </c>
      <c r="O506">
        <v>1</v>
      </c>
      <c r="P506" t="s">
        <v>48</v>
      </c>
      <c r="Q506">
        <v>0</v>
      </c>
      <c r="R506" t="s">
        <v>48</v>
      </c>
      <c r="S506">
        <v>0</v>
      </c>
      <c r="T506">
        <v>0</v>
      </c>
      <c r="U506" t="s">
        <v>48</v>
      </c>
      <c r="V506" t="s">
        <v>244</v>
      </c>
      <c r="W506">
        <v>1</v>
      </c>
      <c r="X506">
        <v>0</v>
      </c>
      <c r="Y506">
        <v>0</v>
      </c>
      <c r="Z506">
        <v>0</v>
      </c>
      <c r="AA506" t="s">
        <v>245</v>
      </c>
    </row>
    <row r="507" spans="1:27" x14ac:dyDescent="0.25">
      <c r="A507" t="s">
        <v>151</v>
      </c>
      <c r="B507" t="s">
        <v>40</v>
      </c>
      <c r="C507" t="s">
        <v>48</v>
      </c>
      <c r="D507" t="s">
        <v>48</v>
      </c>
      <c r="E507" t="s">
        <v>48</v>
      </c>
      <c r="F507">
        <v>1</v>
      </c>
      <c r="G507" t="s">
        <v>18</v>
      </c>
      <c r="H507">
        <v>1</v>
      </c>
      <c r="I507">
        <v>0</v>
      </c>
      <c r="J507" t="s">
        <v>48</v>
      </c>
      <c r="K507">
        <v>0</v>
      </c>
      <c r="L507" t="s">
        <v>48</v>
      </c>
      <c r="M507">
        <v>0</v>
      </c>
      <c r="N507">
        <v>0</v>
      </c>
      <c r="O507">
        <v>1</v>
      </c>
      <c r="P507" t="s">
        <v>48</v>
      </c>
      <c r="Q507">
        <v>0</v>
      </c>
      <c r="R507" t="s">
        <v>48</v>
      </c>
      <c r="S507">
        <v>0</v>
      </c>
      <c r="T507">
        <v>0</v>
      </c>
      <c r="U507" t="s">
        <v>48</v>
      </c>
      <c r="V507" t="s">
        <v>246</v>
      </c>
      <c r="W507">
        <v>0</v>
      </c>
      <c r="X507">
        <v>1</v>
      </c>
      <c r="Y507">
        <v>0</v>
      </c>
      <c r="Z507">
        <v>0</v>
      </c>
      <c r="AA507" t="s">
        <v>245</v>
      </c>
    </row>
    <row r="508" spans="1:27" x14ac:dyDescent="0.25">
      <c r="A508" t="s">
        <v>162</v>
      </c>
      <c r="B508" t="s">
        <v>92</v>
      </c>
      <c r="C508" t="s">
        <v>123</v>
      </c>
      <c r="D508" t="s">
        <v>48</v>
      </c>
      <c r="E508" t="s">
        <v>48</v>
      </c>
      <c r="F508">
        <v>0</v>
      </c>
      <c r="G508" t="s">
        <v>17</v>
      </c>
      <c r="H508">
        <v>0</v>
      </c>
      <c r="I508">
        <v>1</v>
      </c>
      <c r="J508" t="s">
        <v>48</v>
      </c>
      <c r="K508">
        <v>0</v>
      </c>
      <c r="L508" t="s">
        <v>48</v>
      </c>
      <c r="M508">
        <v>0</v>
      </c>
      <c r="N508">
        <v>0</v>
      </c>
      <c r="O508">
        <v>1</v>
      </c>
      <c r="P508" t="s">
        <v>48</v>
      </c>
      <c r="Q508">
        <v>0</v>
      </c>
      <c r="R508" t="s">
        <v>48</v>
      </c>
      <c r="S508">
        <v>0</v>
      </c>
      <c r="T508">
        <v>0</v>
      </c>
      <c r="U508" t="s">
        <v>48</v>
      </c>
      <c r="V508" t="s">
        <v>244</v>
      </c>
      <c r="W508">
        <v>1</v>
      </c>
      <c r="X508">
        <v>0</v>
      </c>
      <c r="Y508">
        <v>0</v>
      </c>
      <c r="Z508">
        <v>0</v>
      </c>
      <c r="AA508" t="s">
        <v>245</v>
      </c>
    </row>
    <row r="509" spans="1:27" x14ac:dyDescent="0.25">
      <c r="A509" t="s">
        <v>181</v>
      </c>
      <c r="B509" t="s">
        <v>243</v>
      </c>
      <c r="C509" t="s">
        <v>192</v>
      </c>
      <c r="D509" t="s">
        <v>48</v>
      </c>
      <c r="E509" t="s">
        <v>48</v>
      </c>
      <c r="F509">
        <v>0</v>
      </c>
      <c r="G509" t="s">
        <v>17</v>
      </c>
      <c r="H509">
        <v>0</v>
      </c>
      <c r="I509">
        <v>1</v>
      </c>
      <c r="J509" t="s">
        <v>48</v>
      </c>
      <c r="K509">
        <v>0</v>
      </c>
      <c r="L509" t="s">
        <v>48</v>
      </c>
      <c r="M509">
        <v>0</v>
      </c>
      <c r="N509">
        <v>0</v>
      </c>
      <c r="O509">
        <v>1</v>
      </c>
      <c r="P509" t="s">
        <v>48</v>
      </c>
      <c r="Q509">
        <v>0</v>
      </c>
      <c r="R509" t="s">
        <v>48</v>
      </c>
      <c r="S509">
        <v>0</v>
      </c>
      <c r="T509">
        <v>0</v>
      </c>
      <c r="U509" t="s">
        <v>48</v>
      </c>
      <c r="V509" t="s">
        <v>66</v>
      </c>
      <c r="W509">
        <v>0</v>
      </c>
      <c r="X509">
        <v>0</v>
      </c>
      <c r="Y509">
        <v>0</v>
      </c>
      <c r="Z509">
        <v>1</v>
      </c>
      <c r="AA509" t="s">
        <v>245</v>
      </c>
    </row>
    <row r="510" spans="1:27" x14ac:dyDescent="0.25">
      <c r="A510" t="s">
        <v>181</v>
      </c>
      <c r="B510" t="s">
        <v>243</v>
      </c>
      <c r="C510" t="s">
        <v>192</v>
      </c>
      <c r="D510" t="s">
        <v>48</v>
      </c>
      <c r="E510" t="s">
        <v>48</v>
      </c>
      <c r="F510">
        <v>1</v>
      </c>
      <c r="G510" t="s">
        <v>17</v>
      </c>
      <c r="H510">
        <v>0</v>
      </c>
      <c r="I510">
        <v>1</v>
      </c>
      <c r="J510" t="s">
        <v>48</v>
      </c>
      <c r="K510">
        <v>0</v>
      </c>
      <c r="L510" t="s">
        <v>48</v>
      </c>
      <c r="M510">
        <v>0</v>
      </c>
      <c r="N510">
        <v>0</v>
      </c>
      <c r="O510">
        <v>1</v>
      </c>
      <c r="P510" t="s">
        <v>48</v>
      </c>
      <c r="Q510">
        <v>0</v>
      </c>
      <c r="R510" t="s">
        <v>48</v>
      </c>
      <c r="S510">
        <v>0</v>
      </c>
      <c r="T510">
        <v>0</v>
      </c>
      <c r="U510" t="s">
        <v>48</v>
      </c>
      <c r="V510" t="s">
        <v>246</v>
      </c>
      <c r="W510">
        <v>0</v>
      </c>
      <c r="X510">
        <v>1</v>
      </c>
      <c r="Y510">
        <v>0</v>
      </c>
      <c r="Z510">
        <v>0</v>
      </c>
      <c r="AA510" t="s">
        <v>245</v>
      </c>
    </row>
    <row r="511" spans="1:27" x14ac:dyDescent="0.25">
      <c r="A511" t="s">
        <v>149</v>
      </c>
      <c r="B511" t="s">
        <v>195</v>
      </c>
      <c r="C511" t="s">
        <v>192</v>
      </c>
      <c r="D511" t="s">
        <v>48</v>
      </c>
      <c r="E511" t="s">
        <v>48</v>
      </c>
      <c r="F511">
        <v>0</v>
      </c>
      <c r="G511" t="s">
        <v>17</v>
      </c>
      <c r="H511">
        <v>0</v>
      </c>
      <c r="I511">
        <v>1</v>
      </c>
      <c r="J511" t="s">
        <v>48</v>
      </c>
      <c r="K511">
        <v>0</v>
      </c>
      <c r="L511" t="s">
        <v>48</v>
      </c>
      <c r="M511">
        <v>0</v>
      </c>
      <c r="N511">
        <v>0</v>
      </c>
      <c r="O511">
        <v>1</v>
      </c>
      <c r="P511" t="s">
        <v>48</v>
      </c>
      <c r="Q511">
        <v>0</v>
      </c>
      <c r="R511" t="s">
        <v>48</v>
      </c>
      <c r="S511">
        <v>0</v>
      </c>
      <c r="T511">
        <v>0</v>
      </c>
      <c r="U511" t="s">
        <v>48</v>
      </c>
      <c r="V511" t="s">
        <v>244</v>
      </c>
      <c r="W511">
        <v>1</v>
      </c>
      <c r="X511">
        <v>0</v>
      </c>
      <c r="Y511">
        <v>0</v>
      </c>
      <c r="Z511">
        <v>0</v>
      </c>
      <c r="AA511" t="s">
        <v>245</v>
      </c>
    </row>
    <row r="512" spans="1:27" x14ac:dyDescent="0.25">
      <c r="A512" t="s">
        <v>149</v>
      </c>
      <c r="B512" t="s">
        <v>80</v>
      </c>
      <c r="C512" t="s">
        <v>48</v>
      </c>
      <c r="D512" t="s">
        <v>48</v>
      </c>
      <c r="E512" t="s">
        <v>48</v>
      </c>
      <c r="F512">
        <v>0</v>
      </c>
      <c r="G512" t="s">
        <v>18</v>
      </c>
      <c r="H512">
        <v>1</v>
      </c>
      <c r="I512">
        <v>0</v>
      </c>
      <c r="J512" t="s">
        <v>48</v>
      </c>
      <c r="K512">
        <v>0</v>
      </c>
      <c r="L512" t="s">
        <v>48</v>
      </c>
      <c r="M512">
        <v>0</v>
      </c>
      <c r="N512">
        <v>0</v>
      </c>
      <c r="O512">
        <v>1</v>
      </c>
      <c r="P512" t="s">
        <v>48</v>
      </c>
      <c r="Q512">
        <v>0</v>
      </c>
      <c r="R512" t="s">
        <v>48</v>
      </c>
      <c r="S512">
        <v>0</v>
      </c>
      <c r="T512">
        <v>0</v>
      </c>
      <c r="U512" t="s">
        <v>48</v>
      </c>
      <c r="V512" t="s">
        <v>244</v>
      </c>
      <c r="W512">
        <v>1</v>
      </c>
      <c r="X512">
        <v>0</v>
      </c>
      <c r="Y512">
        <v>0</v>
      </c>
      <c r="Z512">
        <v>0</v>
      </c>
      <c r="AA512" t="s">
        <v>245</v>
      </c>
    </row>
    <row r="513" spans="1:27" x14ac:dyDescent="0.25">
      <c r="A513" t="s">
        <v>143</v>
      </c>
      <c r="B513" t="s">
        <v>36</v>
      </c>
      <c r="C513" t="s">
        <v>192</v>
      </c>
      <c r="D513" t="s">
        <v>48</v>
      </c>
      <c r="E513" t="s">
        <v>48</v>
      </c>
      <c r="F513">
        <v>0</v>
      </c>
      <c r="G513" t="s">
        <v>17</v>
      </c>
      <c r="H513">
        <v>0</v>
      </c>
      <c r="I513">
        <v>1</v>
      </c>
      <c r="J513" t="s">
        <v>48</v>
      </c>
      <c r="K513">
        <v>0</v>
      </c>
      <c r="L513" t="s">
        <v>48</v>
      </c>
      <c r="M513">
        <v>0</v>
      </c>
      <c r="N513">
        <v>0</v>
      </c>
      <c r="O513">
        <v>1</v>
      </c>
      <c r="P513" t="s">
        <v>48</v>
      </c>
      <c r="Q513">
        <v>0</v>
      </c>
      <c r="R513" t="s">
        <v>48</v>
      </c>
      <c r="S513">
        <v>0</v>
      </c>
      <c r="T513">
        <v>0</v>
      </c>
      <c r="U513" t="s">
        <v>48</v>
      </c>
      <c r="V513" t="s">
        <v>244</v>
      </c>
      <c r="W513">
        <v>1</v>
      </c>
      <c r="X513">
        <v>0</v>
      </c>
      <c r="Y513">
        <v>0</v>
      </c>
      <c r="Z513">
        <v>0</v>
      </c>
      <c r="AA513" t="s">
        <v>245</v>
      </c>
    </row>
    <row r="514" spans="1:27" x14ac:dyDescent="0.25">
      <c r="A514" t="s">
        <v>159</v>
      </c>
      <c r="B514" t="s">
        <v>72</v>
      </c>
      <c r="C514" t="s">
        <v>48</v>
      </c>
      <c r="D514" t="s">
        <v>48</v>
      </c>
      <c r="E514" t="s">
        <v>48</v>
      </c>
      <c r="F514">
        <v>0</v>
      </c>
      <c r="G514" t="s">
        <v>18</v>
      </c>
      <c r="H514">
        <v>1</v>
      </c>
      <c r="I514">
        <v>0</v>
      </c>
      <c r="J514" t="s">
        <v>48</v>
      </c>
      <c r="K514">
        <v>0</v>
      </c>
      <c r="L514" t="s">
        <v>48</v>
      </c>
      <c r="M514">
        <v>0</v>
      </c>
      <c r="N514">
        <v>0</v>
      </c>
      <c r="O514">
        <v>1</v>
      </c>
      <c r="P514" t="s">
        <v>48</v>
      </c>
      <c r="Q514">
        <v>0</v>
      </c>
      <c r="R514" t="s">
        <v>48</v>
      </c>
      <c r="S514">
        <v>0</v>
      </c>
      <c r="T514">
        <v>0</v>
      </c>
      <c r="U514" t="s">
        <v>48</v>
      </c>
      <c r="V514" t="s">
        <v>244</v>
      </c>
      <c r="W514">
        <v>1</v>
      </c>
      <c r="X514">
        <v>0</v>
      </c>
      <c r="Y514">
        <v>0</v>
      </c>
      <c r="Z514">
        <v>0</v>
      </c>
      <c r="AA514" t="s">
        <v>245</v>
      </c>
    </row>
    <row r="515" spans="1:27" x14ac:dyDescent="0.25">
      <c r="A515" t="s">
        <v>181</v>
      </c>
      <c r="B515" t="s">
        <v>36</v>
      </c>
      <c r="C515" t="s">
        <v>192</v>
      </c>
      <c r="D515" t="s">
        <v>48</v>
      </c>
      <c r="E515" t="s">
        <v>48</v>
      </c>
      <c r="F515">
        <v>0</v>
      </c>
      <c r="G515" t="s">
        <v>17</v>
      </c>
      <c r="H515">
        <v>0</v>
      </c>
      <c r="I515">
        <v>1</v>
      </c>
      <c r="J515" t="s">
        <v>48</v>
      </c>
      <c r="K515">
        <v>0</v>
      </c>
      <c r="L515" t="s">
        <v>48</v>
      </c>
      <c r="M515">
        <v>0</v>
      </c>
      <c r="N515">
        <v>0</v>
      </c>
      <c r="O515">
        <v>1</v>
      </c>
      <c r="P515" t="s">
        <v>48</v>
      </c>
      <c r="Q515">
        <v>0</v>
      </c>
      <c r="R515" t="s">
        <v>48</v>
      </c>
      <c r="S515">
        <v>0</v>
      </c>
      <c r="T515">
        <v>0</v>
      </c>
      <c r="U515" t="s">
        <v>48</v>
      </c>
      <c r="V515" t="s">
        <v>244</v>
      </c>
      <c r="W515">
        <v>1</v>
      </c>
      <c r="X515">
        <v>0</v>
      </c>
      <c r="Y515">
        <v>0</v>
      </c>
      <c r="Z515">
        <v>0</v>
      </c>
      <c r="AA515" t="s">
        <v>245</v>
      </c>
    </row>
    <row r="516" spans="1:27" x14ac:dyDescent="0.25">
      <c r="D516"/>
      <c r="E516"/>
    </row>
    <row r="517" spans="1:27" x14ac:dyDescent="0.25">
      <c r="D517"/>
      <c r="E517"/>
    </row>
    <row r="518" spans="1:27" x14ac:dyDescent="0.25">
      <c r="D518"/>
      <c r="E518"/>
    </row>
    <row r="519" spans="1:27" x14ac:dyDescent="0.25">
      <c r="D519"/>
      <c r="E519"/>
    </row>
    <row r="520" spans="1:27" x14ac:dyDescent="0.25">
      <c r="D520"/>
      <c r="E520"/>
    </row>
    <row r="521" spans="1:27" x14ac:dyDescent="0.25">
      <c r="D521"/>
      <c r="E521"/>
    </row>
    <row r="522" spans="1:27" x14ac:dyDescent="0.25">
      <c r="D522"/>
      <c r="E522"/>
    </row>
    <row r="523" spans="1:27" x14ac:dyDescent="0.25">
      <c r="D523"/>
      <c r="E523"/>
    </row>
    <row r="524" spans="1:27" x14ac:dyDescent="0.25">
      <c r="D524"/>
      <c r="E524"/>
    </row>
    <row r="525" spans="1:27" x14ac:dyDescent="0.25">
      <c r="D525"/>
      <c r="E525"/>
    </row>
    <row r="526" spans="1:27" x14ac:dyDescent="0.25">
      <c r="D526"/>
      <c r="E526"/>
    </row>
    <row r="527" spans="1:27" x14ac:dyDescent="0.25">
      <c r="D527"/>
      <c r="E527"/>
    </row>
    <row r="528" spans="1:27" x14ac:dyDescent="0.25">
      <c r="D528"/>
      <c r="E528"/>
    </row>
    <row r="529" spans="4:5" x14ac:dyDescent="0.25">
      <c r="D529"/>
      <c r="E529"/>
    </row>
    <row r="530" spans="4:5" x14ac:dyDescent="0.25">
      <c r="D530"/>
      <c r="E530"/>
    </row>
    <row r="531" spans="4:5" x14ac:dyDescent="0.25">
      <c r="D531"/>
      <c r="E531"/>
    </row>
    <row r="532" spans="4:5" x14ac:dyDescent="0.25">
      <c r="D532"/>
      <c r="E532"/>
    </row>
    <row r="533" spans="4:5" x14ac:dyDescent="0.25">
      <c r="D533"/>
      <c r="E533"/>
    </row>
    <row r="534" spans="4:5" x14ac:dyDescent="0.25">
      <c r="D534"/>
      <c r="E534"/>
    </row>
    <row r="535" spans="4:5" x14ac:dyDescent="0.25">
      <c r="D535"/>
      <c r="E535"/>
    </row>
    <row r="536" spans="4:5" x14ac:dyDescent="0.25">
      <c r="D536"/>
      <c r="E536"/>
    </row>
    <row r="537" spans="4:5" x14ac:dyDescent="0.25">
      <c r="D537"/>
      <c r="E537"/>
    </row>
    <row r="538" spans="4:5" x14ac:dyDescent="0.25">
      <c r="D538"/>
      <c r="E538"/>
    </row>
    <row r="539" spans="4:5" x14ac:dyDescent="0.25">
      <c r="D539"/>
      <c r="E539"/>
    </row>
    <row r="540" spans="4:5" x14ac:dyDescent="0.25">
      <c r="D540"/>
      <c r="E540"/>
    </row>
    <row r="541" spans="4:5" x14ac:dyDescent="0.25">
      <c r="D541"/>
      <c r="E541"/>
    </row>
    <row r="542" spans="4:5" x14ac:dyDescent="0.25">
      <c r="D542"/>
      <c r="E542"/>
    </row>
    <row r="543" spans="4:5" x14ac:dyDescent="0.25">
      <c r="D543"/>
      <c r="E543"/>
    </row>
    <row r="544" spans="4:5" x14ac:dyDescent="0.25">
      <c r="D544"/>
      <c r="E544"/>
    </row>
    <row r="545" spans="4:5" x14ac:dyDescent="0.25">
      <c r="D545"/>
      <c r="E545"/>
    </row>
    <row r="546" spans="4:5" x14ac:dyDescent="0.25">
      <c r="D546"/>
      <c r="E546"/>
    </row>
    <row r="547" spans="4:5" x14ac:dyDescent="0.25">
      <c r="D547"/>
      <c r="E547"/>
    </row>
    <row r="548" spans="4:5" x14ac:dyDescent="0.25">
      <c r="D548"/>
      <c r="E548"/>
    </row>
    <row r="549" spans="4:5" x14ac:dyDescent="0.25">
      <c r="D549"/>
      <c r="E549"/>
    </row>
    <row r="550" spans="4:5" x14ac:dyDescent="0.25">
      <c r="D550"/>
      <c r="E550"/>
    </row>
    <row r="551" spans="4:5" x14ac:dyDescent="0.25">
      <c r="D551"/>
      <c r="E551"/>
    </row>
    <row r="552" spans="4:5" x14ac:dyDescent="0.25">
      <c r="D552"/>
      <c r="E552"/>
    </row>
    <row r="553" spans="4:5" x14ac:dyDescent="0.25">
      <c r="D553"/>
      <c r="E553"/>
    </row>
    <row r="554" spans="4:5" x14ac:dyDescent="0.25">
      <c r="D554"/>
      <c r="E554"/>
    </row>
    <row r="555" spans="4:5" x14ac:dyDescent="0.25">
      <c r="D555"/>
      <c r="E555"/>
    </row>
    <row r="556" spans="4:5" x14ac:dyDescent="0.25">
      <c r="D556"/>
      <c r="E556"/>
    </row>
    <row r="557" spans="4:5" x14ac:dyDescent="0.25">
      <c r="D557"/>
      <c r="E557"/>
    </row>
    <row r="558" spans="4:5" x14ac:dyDescent="0.25">
      <c r="D558"/>
      <c r="E558"/>
    </row>
    <row r="559" spans="4:5" x14ac:dyDescent="0.25">
      <c r="D559"/>
      <c r="E559"/>
    </row>
    <row r="560" spans="4:5" x14ac:dyDescent="0.25">
      <c r="D560"/>
      <c r="E560"/>
    </row>
    <row r="561" spans="4:5" x14ac:dyDescent="0.25">
      <c r="D561"/>
      <c r="E561"/>
    </row>
    <row r="562" spans="4:5" x14ac:dyDescent="0.25">
      <c r="D562"/>
      <c r="E562"/>
    </row>
    <row r="563" spans="4:5" x14ac:dyDescent="0.25">
      <c r="D563"/>
      <c r="E563"/>
    </row>
    <row r="564" spans="4:5" x14ac:dyDescent="0.25">
      <c r="D564"/>
      <c r="E564"/>
    </row>
    <row r="565" spans="4:5" x14ac:dyDescent="0.25">
      <c r="D565"/>
      <c r="E565"/>
    </row>
    <row r="566" spans="4:5" x14ac:dyDescent="0.25">
      <c r="D566"/>
      <c r="E566"/>
    </row>
    <row r="567" spans="4:5" x14ac:dyDescent="0.25">
      <c r="D567"/>
      <c r="E567"/>
    </row>
    <row r="568" spans="4:5" x14ac:dyDescent="0.25">
      <c r="D568"/>
      <c r="E568"/>
    </row>
    <row r="569" spans="4:5" x14ac:dyDescent="0.25">
      <c r="D569"/>
      <c r="E569"/>
    </row>
    <row r="570" spans="4:5" x14ac:dyDescent="0.25">
      <c r="D570"/>
      <c r="E570"/>
    </row>
    <row r="571" spans="4:5" x14ac:dyDescent="0.25">
      <c r="D571"/>
      <c r="E571"/>
    </row>
    <row r="572" spans="4:5" x14ac:dyDescent="0.25">
      <c r="D572"/>
      <c r="E572"/>
    </row>
    <row r="573" spans="4:5" x14ac:dyDescent="0.25">
      <c r="D573"/>
      <c r="E573"/>
    </row>
    <row r="574" spans="4:5" x14ac:dyDescent="0.25">
      <c r="D574"/>
      <c r="E574"/>
    </row>
    <row r="575" spans="4:5" x14ac:dyDescent="0.25">
      <c r="D575"/>
      <c r="E575"/>
    </row>
    <row r="576" spans="4:5" x14ac:dyDescent="0.25">
      <c r="D576"/>
      <c r="E576"/>
    </row>
    <row r="577" spans="4:5" x14ac:dyDescent="0.25">
      <c r="D577"/>
      <c r="E577"/>
    </row>
    <row r="578" spans="4:5" x14ac:dyDescent="0.25">
      <c r="D578"/>
      <c r="E578"/>
    </row>
    <row r="579" spans="4:5" x14ac:dyDescent="0.25">
      <c r="D579"/>
      <c r="E579"/>
    </row>
    <row r="580" spans="4:5" x14ac:dyDescent="0.25">
      <c r="D580"/>
      <c r="E580"/>
    </row>
    <row r="581" spans="4:5" x14ac:dyDescent="0.25">
      <c r="D581"/>
      <c r="E581"/>
    </row>
    <row r="582" spans="4:5" x14ac:dyDescent="0.25">
      <c r="D582"/>
      <c r="E582"/>
    </row>
    <row r="583" spans="4:5" x14ac:dyDescent="0.25">
      <c r="D583"/>
      <c r="E583"/>
    </row>
    <row r="584" spans="4:5" x14ac:dyDescent="0.25">
      <c r="D584"/>
      <c r="E584"/>
    </row>
    <row r="585" spans="4:5" x14ac:dyDescent="0.25">
      <c r="D585"/>
      <c r="E585"/>
    </row>
    <row r="586" spans="4:5" x14ac:dyDescent="0.25">
      <c r="D586"/>
      <c r="E586"/>
    </row>
    <row r="587" spans="4:5" x14ac:dyDescent="0.25">
      <c r="D587"/>
      <c r="E587"/>
    </row>
    <row r="588" spans="4:5" x14ac:dyDescent="0.25">
      <c r="D588"/>
      <c r="E588"/>
    </row>
    <row r="589" spans="4:5" x14ac:dyDescent="0.25">
      <c r="D589"/>
      <c r="E589"/>
    </row>
    <row r="590" spans="4:5" x14ac:dyDescent="0.25">
      <c r="D590"/>
      <c r="E590"/>
    </row>
    <row r="591" spans="4:5" x14ac:dyDescent="0.25">
      <c r="D591"/>
      <c r="E591"/>
    </row>
    <row r="592" spans="4:5" x14ac:dyDescent="0.25">
      <c r="D592"/>
      <c r="E592"/>
    </row>
    <row r="593" spans="4:5" x14ac:dyDescent="0.25">
      <c r="D593"/>
      <c r="E593"/>
    </row>
    <row r="594" spans="4:5" x14ac:dyDescent="0.25">
      <c r="D594"/>
      <c r="E594"/>
    </row>
    <row r="595" spans="4:5" x14ac:dyDescent="0.25">
      <c r="D595"/>
      <c r="E595"/>
    </row>
    <row r="596" spans="4:5" x14ac:dyDescent="0.25">
      <c r="D596"/>
      <c r="E596"/>
    </row>
    <row r="597" spans="4:5" x14ac:dyDescent="0.25">
      <c r="D597"/>
      <c r="E597"/>
    </row>
    <row r="598" spans="4:5" x14ac:dyDescent="0.25">
      <c r="D598"/>
      <c r="E598"/>
    </row>
    <row r="599" spans="4:5" x14ac:dyDescent="0.25">
      <c r="D599"/>
      <c r="E599"/>
    </row>
    <row r="600" spans="4:5" x14ac:dyDescent="0.25">
      <c r="D600"/>
      <c r="E600"/>
    </row>
    <row r="601" spans="4:5" x14ac:dyDescent="0.25">
      <c r="D601"/>
      <c r="E601"/>
    </row>
    <row r="602" spans="4:5" x14ac:dyDescent="0.25">
      <c r="D602"/>
      <c r="E602"/>
    </row>
    <row r="603" spans="4:5" x14ac:dyDescent="0.25">
      <c r="D603"/>
      <c r="E603"/>
    </row>
    <row r="604" spans="4:5" x14ac:dyDescent="0.25">
      <c r="D604"/>
      <c r="E604"/>
    </row>
    <row r="605" spans="4:5" x14ac:dyDescent="0.25">
      <c r="D605"/>
      <c r="E605"/>
    </row>
    <row r="606" spans="4:5" x14ac:dyDescent="0.25">
      <c r="D606"/>
      <c r="E606"/>
    </row>
    <row r="607" spans="4:5" x14ac:dyDescent="0.25">
      <c r="D607"/>
      <c r="E607"/>
    </row>
    <row r="608" spans="4:5" x14ac:dyDescent="0.25">
      <c r="D608"/>
      <c r="E608"/>
    </row>
    <row r="609" spans="4:5" x14ac:dyDescent="0.25">
      <c r="D609"/>
      <c r="E609"/>
    </row>
    <row r="610" spans="4:5" x14ac:dyDescent="0.25">
      <c r="D610"/>
      <c r="E610"/>
    </row>
    <row r="611" spans="4:5" x14ac:dyDescent="0.25">
      <c r="D611"/>
      <c r="E611"/>
    </row>
    <row r="612" spans="4:5" x14ac:dyDescent="0.25">
      <c r="D612"/>
      <c r="E612"/>
    </row>
    <row r="613" spans="4:5" x14ac:dyDescent="0.25">
      <c r="D613"/>
      <c r="E613"/>
    </row>
    <row r="614" spans="4:5" x14ac:dyDescent="0.25">
      <c r="D614"/>
      <c r="E614"/>
    </row>
    <row r="615" spans="4:5" x14ac:dyDescent="0.25">
      <c r="D615"/>
      <c r="E615"/>
    </row>
    <row r="616" spans="4:5" x14ac:dyDescent="0.25">
      <c r="D616"/>
      <c r="E616"/>
    </row>
    <row r="617" spans="4:5" x14ac:dyDescent="0.25">
      <c r="D617"/>
      <c r="E617"/>
    </row>
    <row r="618" spans="4:5" x14ac:dyDescent="0.25">
      <c r="D618"/>
      <c r="E618"/>
    </row>
    <row r="619" spans="4:5" x14ac:dyDescent="0.25">
      <c r="D619"/>
      <c r="E619"/>
    </row>
    <row r="620" spans="4:5" x14ac:dyDescent="0.25">
      <c r="D620"/>
      <c r="E620"/>
    </row>
    <row r="621" spans="4:5" x14ac:dyDescent="0.25">
      <c r="D621"/>
      <c r="E621"/>
    </row>
    <row r="622" spans="4:5" x14ac:dyDescent="0.25">
      <c r="D622"/>
      <c r="E622"/>
    </row>
    <row r="623" spans="4:5" x14ac:dyDescent="0.25">
      <c r="D623"/>
      <c r="E623"/>
    </row>
    <row r="624" spans="4:5" x14ac:dyDescent="0.25">
      <c r="D624"/>
      <c r="E624"/>
    </row>
    <row r="625" spans="4:5" x14ac:dyDescent="0.25">
      <c r="D625"/>
      <c r="E625"/>
    </row>
    <row r="626" spans="4:5" x14ac:dyDescent="0.25">
      <c r="D626"/>
      <c r="E626"/>
    </row>
    <row r="627" spans="4:5" x14ac:dyDescent="0.25">
      <c r="D627"/>
      <c r="E627"/>
    </row>
    <row r="628" spans="4:5" x14ac:dyDescent="0.25">
      <c r="D628"/>
      <c r="E628"/>
    </row>
    <row r="629" spans="4:5" x14ac:dyDescent="0.25">
      <c r="D629"/>
      <c r="E629"/>
    </row>
    <row r="630" spans="4:5" x14ac:dyDescent="0.25">
      <c r="D630"/>
      <c r="E630"/>
    </row>
    <row r="631" spans="4:5" x14ac:dyDescent="0.25">
      <c r="D631"/>
      <c r="E631"/>
    </row>
    <row r="632" spans="4:5" x14ac:dyDescent="0.25">
      <c r="D632"/>
      <c r="E632"/>
    </row>
    <row r="633" spans="4:5" x14ac:dyDescent="0.25">
      <c r="D633"/>
      <c r="E633"/>
    </row>
    <row r="634" spans="4:5" x14ac:dyDescent="0.25">
      <c r="D634"/>
      <c r="E634"/>
    </row>
    <row r="635" spans="4:5" x14ac:dyDescent="0.25">
      <c r="D635"/>
      <c r="E635"/>
    </row>
    <row r="636" spans="4:5" x14ac:dyDescent="0.25">
      <c r="D636"/>
      <c r="E636"/>
    </row>
    <row r="637" spans="4:5" x14ac:dyDescent="0.25">
      <c r="D637"/>
      <c r="E637"/>
    </row>
    <row r="638" spans="4:5" x14ac:dyDescent="0.25">
      <c r="D638"/>
      <c r="E638"/>
    </row>
    <row r="639" spans="4:5" x14ac:dyDescent="0.25">
      <c r="D639"/>
      <c r="E639"/>
    </row>
    <row r="640" spans="4:5" x14ac:dyDescent="0.25">
      <c r="D640"/>
      <c r="E640"/>
    </row>
    <row r="641" spans="4:5" x14ac:dyDescent="0.25">
      <c r="D641"/>
      <c r="E641"/>
    </row>
    <row r="642" spans="4:5" x14ac:dyDescent="0.25">
      <c r="D642"/>
      <c r="E642"/>
    </row>
    <row r="643" spans="4:5" x14ac:dyDescent="0.25">
      <c r="D643"/>
      <c r="E643"/>
    </row>
    <row r="644" spans="4:5" x14ac:dyDescent="0.25">
      <c r="D644"/>
      <c r="E644"/>
    </row>
    <row r="645" spans="4:5" x14ac:dyDescent="0.25">
      <c r="D645"/>
      <c r="E645"/>
    </row>
    <row r="646" spans="4:5" x14ac:dyDescent="0.25">
      <c r="D646"/>
      <c r="E646"/>
    </row>
    <row r="647" spans="4:5" x14ac:dyDescent="0.25">
      <c r="D647"/>
      <c r="E647"/>
    </row>
    <row r="648" spans="4:5" x14ac:dyDescent="0.25">
      <c r="D648"/>
      <c r="E648"/>
    </row>
    <row r="649" spans="4:5" x14ac:dyDescent="0.25">
      <c r="D649"/>
      <c r="E649"/>
    </row>
    <row r="650" spans="4:5" x14ac:dyDescent="0.25">
      <c r="D650"/>
      <c r="E650"/>
    </row>
    <row r="651" spans="4:5" x14ac:dyDescent="0.25">
      <c r="D651"/>
      <c r="E651"/>
    </row>
    <row r="652" spans="4:5" x14ac:dyDescent="0.25">
      <c r="D652"/>
      <c r="E652"/>
    </row>
    <row r="653" spans="4:5" x14ac:dyDescent="0.25">
      <c r="D653"/>
      <c r="E653"/>
    </row>
    <row r="654" spans="4:5" x14ac:dyDescent="0.25">
      <c r="D654"/>
      <c r="E654"/>
    </row>
    <row r="655" spans="4:5" x14ac:dyDescent="0.25">
      <c r="D655"/>
      <c r="E655"/>
    </row>
    <row r="656" spans="4:5" x14ac:dyDescent="0.25">
      <c r="D656"/>
      <c r="E656"/>
    </row>
    <row r="657" spans="4:5" x14ac:dyDescent="0.25">
      <c r="D657"/>
      <c r="E657"/>
    </row>
    <row r="658" spans="4:5" x14ac:dyDescent="0.25">
      <c r="D658"/>
      <c r="E658"/>
    </row>
    <row r="659" spans="4:5" x14ac:dyDescent="0.25">
      <c r="D659"/>
      <c r="E659"/>
    </row>
    <row r="660" spans="4:5" x14ac:dyDescent="0.25">
      <c r="D660"/>
      <c r="E660"/>
    </row>
    <row r="661" spans="4:5" x14ac:dyDescent="0.25">
      <c r="D661"/>
      <c r="E661"/>
    </row>
    <row r="662" spans="4:5" x14ac:dyDescent="0.25">
      <c r="D662"/>
      <c r="E662"/>
    </row>
    <row r="663" spans="4:5" x14ac:dyDescent="0.25">
      <c r="D663"/>
      <c r="E663"/>
    </row>
    <row r="664" spans="4:5" x14ac:dyDescent="0.25">
      <c r="D664"/>
      <c r="E664"/>
    </row>
    <row r="665" spans="4:5" x14ac:dyDescent="0.25">
      <c r="D665"/>
      <c r="E665"/>
    </row>
    <row r="666" spans="4:5" x14ac:dyDescent="0.25">
      <c r="D666"/>
      <c r="E666"/>
    </row>
    <row r="667" spans="4:5" x14ac:dyDescent="0.25">
      <c r="D667"/>
      <c r="E667"/>
    </row>
    <row r="668" spans="4:5" x14ac:dyDescent="0.25">
      <c r="D668"/>
      <c r="E668"/>
    </row>
    <row r="669" spans="4:5" x14ac:dyDescent="0.25">
      <c r="D669"/>
      <c r="E669"/>
    </row>
    <row r="670" spans="4:5" x14ac:dyDescent="0.25">
      <c r="D670"/>
      <c r="E670"/>
    </row>
    <row r="671" spans="4:5" x14ac:dyDescent="0.25">
      <c r="D671"/>
      <c r="E671"/>
    </row>
    <row r="672" spans="4:5" x14ac:dyDescent="0.25">
      <c r="D672"/>
      <c r="E672"/>
    </row>
    <row r="673" spans="4:5" x14ac:dyDescent="0.25">
      <c r="D673"/>
      <c r="E673"/>
    </row>
    <row r="674" spans="4:5" x14ac:dyDescent="0.25">
      <c r="D674"/>
      <c r="E674"/>
    </row>
    <row r="675" spans="4:5" x14ac:dyDescent="0.25">
      <c r="D675"/>
      <c r="E675"/>
    </row>
    <row r="676" spans="4:5" x14ac:dyDescent="0.25">
      <c r="D676"/>
      <c r="E676"/>
    </row>
    <row r="677" spans="4:5" x14ac:dyDescent="0.25">
      <c r="D677"/>
      <c r="E677"/>
    </row>
    <row r="678" spans="4:5" x14ac:dyDescent="0.25">
      <c r="D678"/>
      <c r="E678"/>
    </row>
    <row r="679" spans="4:5" x14ac:dyDescent="0.25">
      <c r="D679"/>
      <c r="E679"/>
    </row>
    <row r="680" spans="4:5" x14ac:dyDescent="0.25">
      <c r="D680"/>
      <c r="E680"/>
    </row>
    <row r="681" spans="4:5" x14ac:dyDescent="0.25">
      <c r="D681"/>
      <c r="E681"/>
    </row>
    <row r="682" spans="4:5" x14ac:dyDescent="0.25">
      <c r="D682"/>
      <c r="E682"/>
    </row>
    <row r="683" spans="4:5" x14ac:dyDescent="0.25">
      <c r="D683"/>
      <c r="E683"/>
    </row>
    <row r="684" spans="4:5" x14ac:dyDescent="0.25">
      <c r="D684"/>
      <c r="E684"/>
    </row>
    <row r="685" spans="4:5" x14ac:dyDescent="0.25">
      <c r="D685"/>
      <c r="E685"/>
    </row>
    <row r="686" spans="4:5" x14ac:dyDescent="0.25">
      <c r="D686"/>
      <c r="E686"/>
    </row>
    <row r="687" spans="4:5" x14ac:dyDescent="0.25">
      <c r="D687"/>
      <c r="E687"/>
    </row>
    <row r="688" spans="4:5" x14ac:dyDescent="0.25">
      <c r="D688"/>
      <c r="E688"/>
    </row>
    <row r="689" spans="4:5" x14ac:dyDescent="0.25">
      <c r="D689"/>
      <c r="E689"/>
    </row>
    <row r="690" spans="4:5" x14ac:dyDescent="0.25">
      <c r="D690"/>
      <c r="E690"/>
    </row>
    <row r="691" spans="4:5" x14ac:dyDescent="0.25">
      <c r="D691"/>
      <c r="E691"/>
    </row>
    <row r="692" spans="4:5" x14ac:dyDescent="0.25">
      <c r="D692"/>
      <c r="E692"/>
    </row>
    <row r="693" spans="4:5" x14ac:dyDescent="0.25">
      <c r="D693"/>
      <c r="E693"/>
    </row>
    <row r="694" spans="4:5" x14ac:dyDescent="0.25">
      <c r="D694"/>
      <c r="E694"/>
    </row>
    <row r="695" spans="4:5" x14ac:dyDescent="0.25">
      <c r="D695"/>
      <c r="E695"/>
    </row>
    <row r="696" spans="4:5" x14ac:dyDescent="0.25">
      <c r="D696"/>
      <c r="E696"/>
    </row>
    <row r="697" spans="4:5" x14ac:dyDescent="0.25">
      <c r="D697"/>
      <c r="E697"/>
    </row>
    <row r="698" spans="4:5" x14ac:dyDescent="0.25">
      <c r="D698"/>
      <c r="E698"/>
    </row>
    <row r="699" spans="4:5" x14ac:dyDescent="0.25">
      <c r="D699"/>
      <c r="E699"/>
    </row>
    <row r="700" spans="4:5" x14ac:dyDescent="0.25">
      <c r="D700"/>
      <c r="E700"/>
    </row>
    <row r="701" spans="4:5" x14ac:dyDescent="0.25">
      <c r="D701"/>
      <c r="E701"/>
    </row>
    <row r="702" spans="4:5" x14ac:dyDescent="0.25">
      <c r="D702"/>
      <c r="E702"/>
    </row>
    <row r="703" spans="4:5" x14ac:dyDescent="0.25">
      <c r="D703"/>
      <c r="E703"/>
    </row>
    <row r="704" spans="4:5" x14ac:dyDescent="0.25">
      <c r="D704"/>
      <c r="E704"/>
    </row>
    <row r="705" spans="4:5" x14ac:dyDescent="0.25">
      <c r="D705"/>
      <c r="E705"/>
    </row>
    <row r="706" spans="4:5" x14ac:dyDescent="0.25">
      <c r="D706"/>
      <c r="E706"/>
    </row>
    <row r="707" spans="4:5" x14ac:dyDescent="0.25">
      <c r="D707"/>
      <c r="E707"/>
    </row>
    <row r="708" spans="4:5" x14ac:dyDescent="0.25">
      <c r="D708"/>
      <c r="E708"/>
    </row>
    <row r="709" spans="4:5" x14ac:dyDescent="0.25">
      <c r="D709"/>
      <c r="E709"/>
    </row>
    <row r="710" spans="4:5" x14ac:dyDescent="0.25">
      <c r="D710"/>
      <c r="E710"/>
    </row>
    <row r="711" spans="4:5" x14ac:dyDescent="0.25">
      <c r="D711"/>
      <c r="E711"/>
    </row>
    <row r="712" spans="4:5" x14ac:dyDescent="0.25">
      <c r="D712"/>
      <c r="E712"/>
    </row>
    <row r="713" spans="4:5" x14ac:dyDescent="0.25">
      <c r="D713"/>
      <c r="E713"/>
    </row>
    <row r="714" spans="4:5" x14ac:dyDescent="0.25">
      <c r="D714"/>
      <c r="E714"/>
    </row>
    <row r="715" spans="4:5" x14ac:dyDescent="0.25">
      <c r="D715"/>
      <c r="E715"/>
    </row>
    <row r="716" spans="4:5" x14ac:dyDescent="0.25">
      <c r="D716"/>
      <c r="E716"/>
    </row>
    <row r="717" spans="4:5" x14ac:dyDescent="0.25">
      <c r="D717"/>
      <c r="E717"/>
    </row>
    <row r="718" spans="4:5" x14ac:dyDescent="0.25">
      <c r="D718"/>
      <c r="E718"/>
    </row>
    <row r="719" spans="4:5" x14ac:dyDescent="0.25">
      <c r="D719"/>
      <c r="E719"/>
    </row>
    <row r="720" spans="4:5" x14ac:dyDescent="0.25">
      <c r="D720"/>
      <c r="E720"/>
    </row>
    <row r="721" spans="4:5" x14ac:dyDescent="0.25">
      <c r="D721"/>
      <c r="E721"/>
    </row>
    <row r="722" spans="4:5" x14ac:dyDescent="0.25">
      <c r="D722"/>
      <c r="E722"/>
    </row>
    <row r="723" spans="4:5" x14ac:dyDescent="0.25">
      <c r="D723"/>
      <c r="E723"/>
    </row>
    <row r="724" spans="4:5" x14ac:dyDescent="0.25">
      <c r="D724"/>
      <c r="E724"/>
    </row>
    <row r="725" spans="4:5" x14ac:dyDescent="0.25">
      <c r="D725"/>
      <c r="E725"/>
    </row>
    <row r="726" spans="4:5" x14ac:dyDescent="0.25">
      <c r="D726"/>
      <c r="E726"/>
    </row>
    <row r="727" spans="4:5" x14ac:dyDescent="0.25">
      <c r="D727"/>
      <c r="E727"/>
    </row>
    <row r="728" spans="4:5" x14ac:dyDescent="0.25">
      <c r="D728"/>
      <c r="E728"/>
    </row>
    <row r="729" spans="4:5" x14ac:dyDescent="0.25">
      <c r="D729"/>
      <c r="E729"/>
    </row>
    <row r="730" spans="4:5" x14ac:dyDescent="0.25">
      <c r="D730"/>
      <c r="E730"/>
    </row>
    <row r="731" spans="4:5" x14ac:dyDescent="0.25">
      <c r="D731"/>
      <c r="E731"/>
    </row>
    <row r="732" spans="4:5" x14ac:dyDescent="0.25">
      <c r="D732"/>
      <c r="E732"/>
    </row>
    <row r="733" spans="4:5" x14ac:dyDescent="0.25">
      <c r="D733"/>
      <c r="E733"/>
    </row>
    <row r="734" spans="4:5" x14ac:dyDescent="0.25">
      <c r="D734"/>
      <c r="E734"/>
    </row>
    <row r="735" spans="4:5" x14ac:dyDescent="0.25">
      <c r="D735"/>
      <c r="E735"/>
    </row>
    <row r="736" spans="4:5" x14ac:dyDescent="0.25">
      <c r="D736"/>
      <c r="E736"/>
    </row>
    <row r="737" spans="4:5" x14ac:dyDescent="0.25">
      <c r="D737"/>
      <c r="E737"/>
    </row>
    <row r="738" spans="4:5" x14ac:dyDescent="0.25">
      <c r="D738"/>
      <c r="E738"/>
    </row>
    <row r="739" spans="4:5" x14ac:dyDescent="0.25">
      <c r="D739"/>
      <c r="E739"/>
    </row>
    <row r="740" spans="4:5" x14ac:dyDescent="0.25">
      <c r="D740"/>
      <c r="E740"/>
    </row>
    <row r="741" spans="4:5" x14ac:dyDescent="0.25">
      <c r="D741"/>
      <c r="E741"/>
    </row>
    <row r="742" spans="4:5" x14ac:dyDescent="0.25">
      <c r="D742"/>
      <c r="E742"/>
    </row>
    <row r="743" spans="4:5" x14ac:dyDescent="0.25">
      <c r="D743"/>
      <c r="E743"/>
    </row>
    <row r="744" spans="4:5" x14ac:dyDescent="0.25">
      <c r="D744"/>
      <c r="E744"/>
    </row>
    <row r="745" spans="4:5" x14ac:dyDescent="0.25">
      <c r="D745"/>
      <c r="E745"/>
    </row>
    <row r="746" spans="4:5" x14ac:dyDescent="0.25">
      <c r="D746"/>
      <c r="E746"/>
    </row>
    <row r="747" spans="4:5" x14ac:dyDescent="0.25">
      <c r="D747"/>
      <c r="E747"/>
    </row>
    <row r="748" spans="4:5" x14ac:dyDescent="0.25">
      <c r="D748"/>
      <c r="E748"/>
    </row>
    <row r="749" spans="4:5" x14ac:dyDescent="0.25">
      <c r="D749"/>
      <c r="E749"/>
    </row>
    <row r="750" spans="4:5" x14ac:dyDescent="0.25">
      <c r="D750"/>
      <c r="E750"/>
    </row>
    <row r="751" spans="4:5" x14ac:dyDescent="0.25">
      <c r="D751"/>
      <c r="E751"/>
    </row>
    <row r="752" spans="4:5" x14ac:dyDescent="0.25">
      <c r="D752"/>
      <c r="E752"/>
    </row>
    <row r="753" spans="4:5" x14ac:dyDescent="0.25">
      <c r="D753"/>
      <c r="E753"/>
    </row>
    <row r="754" spans="4:5" x14ac:dyDescent="0.25">
      <c r="D754"/>
      <c r="E754"/>
    </row>
    <row r="755" spans="4:5" x14ac:dyDescent="0.25">
      <c r="D755"/>
      <c r="E755"/>
    </row>
    <row r="756" spans="4:5" x14ac:dyDescent="0.25">
      <c r="D756"/>
      <c r="E756"/>
    </row>
    <row r="757" spans="4:5" x14ac:dyDescent="0.25">
      <c r="D757"/>
      <c r="E757"/>
    </row>
    <row r="758" spans="4:5" x14ac:dyDescent="0.25">
      <c r="D758"/>
      <c r="E758"/>
    </row>
    <row r="759" spans="4:5" x14ac:dyDescent="0.25">
      <c r="D759"/>
      <c r="E759"/>
    </row>
    <row r="760" spans="4:5" x14ac:dyDescent="0.25">
      <c r="D760"/>
      <c r="E760"/>
    </row>
    <row r="761" spans="4:5" x14ac:dyDescent="0.25">
      <c r="D761"/>
      <c r="E761"/>
    </row>
    <row r="762" spans="4:5" x14ac:dyDescent="0.25">
      <c r="D762"/>
      <c r="E762"/>
    </row>
    <row r="763" spans="4:5" x14ac:dyDescent="0.25">
      <c r="D763"/>
      <c r="E763"/>
    </row>
    <row r="764" spans="4:5" x14ac:dyDescent="0.25">
      <c r="D764"/>
      <c r="E764"/>
    </row>
    <row r="765" spans="4:5" x14ac:dyDescent="0.25">
      <c r="D765"/>
      <c r="E765"/>
    </row>
    <row r="766" spans="4:5" x14ac:dyDescent="0.25">
      <c r="D766"/>
      <c r="E766"/>
    </row>
    <row r="767" spans="4:5" x14ac:dyDescent="0.25">
      <c r="D767"/>
      <c r="E767"/>
    </row>
    <row r="768" spans="4:5" x14ac:dyDescent="0.25">
      <c r="D768"/>
      <c r="E768"/>
    </row>
    <row r="769" spans="4:5" x14ac:dyDescent="0.25">
      <c r="D769"/>
      <c r="E769"/>
    </row>
    <row r="770" spans="4:5" x14ac:dyDescent="0.25">
      <c r="D770"/>
      <c r="E770"/>
    </row>
    <row r="771" spans="4:5" x14ac:dyDescent="0.25">
      <c r="D771"/>
      <c r="E771"/>
    </row>
    <row r="772" spans="4:5" x14ac:dyDescent="0.25">
      <c r="D772"/>
      <c r="E772"/>
    </row>
    <row r="773" spans="4:5" x14ac:dyDescent="0.25">
      <c r="D773"/>
      <c r="E773"/>
    </row>
    <row r="774" spans="4:5" x14ac:dyDescent="0.25">
      <c r="D774"/>
      <c r="E774"/>
    </row>
    <row r="775" spans="4:5" x14ac:dyDescent="0.25">
      <c r="D775"/>
      <c r="E775"/>
    </row>
    <row r="776" spans="4:5" x14ac:dyDescent="0.25">
      <c r="D776"/>
      <c r="E776"/>
    </row>
    <row r="777" spans="4:5" x14ac:dyDescent="0.25">
      <c r="D777"/>
      <c r="E777"/>
    </row>
    <row r="778" spans="4:5" x14ac:dyDescent="0.25">
      <c r="D778"/>
      <c r="E778"/>
    </row>
    <row r="779" spans="4:5" x14ac:dyDescent="0.25">
      <c r="D779"/>
      <c r="E779"/>
    </row>
    <row r="780" spans="4:5" x14ac:dyDescent="0.25">
      <c r="D780"/>
      <c r="E780"/>
    </row>
    <row r="781" spans="4:5" x14ac:dyDescent="0.25">
      <c r="D781"/>
      <c r="E781"/>
    </row>
    <row r="782" spans="4:5" x14ac:dyDescent="0.25">
      <c r="D782"/>
      <c r="E782"/>
    </row>
    <row r="783" spans="4:5" x14ac:dyDescent="0.25">
      <c r="D783"/>
      <c r="E783"/>
    </row>
    <row r="784" spans="4:5" x14ac:dyDescent="0.25">
      <c r="D784"/>
      <c r="E784"/>
    </row>
    <row r="785" spans="4:5" x14ac:dyDescent="0.25">
      <c r="D785"/>
      <c r="E785"/>
    </row>
    <row r="786" spans="4:5" x14ac:dyDescent="0.25">
      <c r="D786"/>
      <c r="E786"/>
    </row>
    <row r="787" spans="4:5" x14ac:dyDescent="0.25">
      <c r="D787"/>
      <c r="E787"/>
    </row>
    <row r="788" spans="4:5" x14ac:dyDescent="0.25">
      <c r="D788"/>
      <c r="E788"/>
    </row>
    <row r="789" spans="4:5" x14ac:dyDescent="0.25">
      <c r="D789"/>
      <c r="E789"/>
    </row>
    <row r="790" spans="4:5" x14ac:dyDescent="0.25">
      <c r="D790"/>
      <c r="E790"/>
    </row>
    <row r="791" spans="4:5" x14ac:dyDescent="0.25">
      <c r="D791"/>
      <c r="E791"/>
    </row>
    <row r="792" spans="4:5" x14ac:dyDescent="0.25">
      <c r="D792"/>
      <c r="E792"/>
    </row>
    <row r="793" spans="4:5" x14ac:dyDescent="0.25">
      <c r="D793"/>
      <c r="E793"/>
    </row>
    <row r="794" spans="4:5" x14ac:dyDescent="0.25">
      <c r="D794"/>
      <c r="E794"/>
    </row>
    <row r="795" spans="4:5" x14ac:dyDescent="0.25">
      <c r="D795"/>
      <c r="E795"/>
    </row>
    <row r="796" spans="4:5" x14ac:dyDescent="0.25">
      <c r="D796"/>
      <c r="E796"/>
    </row>
    <row r="797" spans="4:5" x14ac:dyDescent="0.25">
      <c r="D797"/>
      <c r="E797"/>
    </row>
    <row r="798" spans="4:5" x14ac:dyDescent="0.25">
      <c r="D798"/>
      <c r="E798"/>
    </row>
    <row r="799" spans="4:5" x14ac:dyDescent="0.25">
      <c r="D799"/>
      <c r="E799"/>
    </row>
    <row r="800" spans="4:5" x14ac:dyDescent="0.25">
      <c r="D800"/>
      <c r="E800"/>
    </row>
    <row r="801" spans="4:5" x14ac:dyDescent="0.25">
      <c r="D801"/>
      <c r="E801"/>
    </row>
    <row r="802" spans="4:5" x14ac:dyDescent="0.25">
      <c r="D802"/>
      <c r="E802"/>
    </row>
    <row r="803" spans="4:5" x14ac:dyDescent="0.25">
      <c r="D803"/>
      <c r="E803"/>
    </row>
    <row r="804" spans="4:5" x14ac:dyDescent="0.25">
      <c r="D804"/>
      <c r="E804"/>
    </row>
    <row r="805" spans="4:5" x14ac:dyDescent="0.25">
      <c r="D805"/>
      <c r="E805"/>
    </row>
    <row r="806" spans="4:5" x14ac:dyDescent="0.25">
      <c r="D806"/>
      <c r="E806"/>
    </row>
    <row r="807" spans="4:5" x14ac:dyDescent="0.25">
      <c r="D807"/>
      <c r="E807"/>
    </row>
    <row r="808" spans="4:5" x14ac:dyDescent="0.25">
      <c r="D808"/>
      <c r="E808"/>
    </row>
    <row r="809" spans="4:5" x14ac:dyDescent="0.25">
      <c r="D809"/>
      <c r="E809"/>
    </row>
    <row r="810" spans="4:5" x14ac:dyDescent="0.25">
      <c r="D810"/>
      <c r="E810"/>
    </row>
    <row r="811" spans="4:5" x14ac:dyDescent="0.25">
      <c r="D811"/>
      <c r="E811"/>
    </row>
    <row r="812" spans="4:5" x14ac:dyDescent="0.25">
      <c r="D812"/>
      <c r="E812"/>
    </row>
    <row r="813" spans="4:5" x14ac:dyDescent="0.25">
      <c r="D813"/>
      <c r="E813"/>
    </row>
    <row r="814" spans="4:5" x14ac:dyDescent="0.25">
      <c r="D814"/>
      <c r="E814"/>
    </row>
    <row r="815" spans="4:5" x14ac:dyDescent="0.25">
      <c r="D815"/>
      <c r="E815"/>
    </row>
    <row r="816" spans="4:5" x14ac:dyDescent="0.25">
      <c r="D816"/>
      <c r="E816"/>
    </row>
    <row r="817" spans="4:5" x14ac:dyDescent="0.25">
      <c r="D817"/>
      <c r="E817"/>
    </row>
    <row r="818" spans="4:5" x14ac:dyDescent="0.25">
      <c r="D818"/>
      <c r="E818"/>
    </row>
    <row r="819" spans="4:5" x14ac:dyDescent="0.25">
      <c r="D819"/>
      <c r="E819"/>
    </row>
    <row r="820" spans="4:5" x14ac:dyDescent="0.25">
      <c r="D820"/>
      <c r="E820"/>
    </row>
    <row r="821" spans="4:5" x14ac:dyDescent="0.25">
      <c r="D821"/>
      <c r="E821"/>
    </row>
    <row r="822" spans="4:5" x14ac:dyDescent="0.25">
      <c r="D822"/>
      <c r="E822"/>
    </row>
    <row r="823" spans="4:5" x14ac:dyDescent="0.25">
      <c r="D823"/>
      <c r="E823"/>
    </row>
    <row r="824" spans="4:5" x14ac:dyDescent="0.25">
      <c r="D824"/>
      <c r="E824"/>
    </row>
    <row r="825" spans="4:5" x14ac:dyDescent="0.25">
      <c r="D825"/>
      <c r="E825"/>
    </row>
    <row r="826" spans="4:5" x14ac:dyDescent="0.25">
      <c r="D826"/>
      <c r="E826"/>
    </row>
    <row r="827" spans="4:5" x14ac:dyDescent="0.25">
      <c r="D827"/>
      <c r="E827"/>
    </row>
    <row r="828" spans="4:5" x14ac:dyDescent="0.25">
      <c r="D828"/>
      <c r="E828"/>
    </row>
    <row r="829" spans="4:5" x14ac:dyDescent="0.25">
      <c r="D829"/>
      <c r="E829"/>
    </row>
    <row r="830" spans="4:5" x14ac:dyDescent="0.25">
      <c r="D830"/>
      <c r="E830"/>
    </row>
    <row r="831" spans="4:5" x14ac:dyDescent="0.25">
      <c r="D831"/>
      <c r="E831"/>
    </row>
    <row r="832" spans="4:5" x14ac:dyDescent="0.25">
      <c r="D832"/>
      <c r="E832"/>
    </row>
    <row r="833" spans="4:5" x14ac:dyDescent="0.25">
      <c r="D833"/>
      <c r="E833"/>
    </row>
    <row r="834" spans="4:5" x14ac:dyDescent="0.25">
      <c r="D834"/>
      <c r="E834"/>
    </row>
    <row r="835" spans="4:5" x14ac:dyDescent="0.25">
      <c r="D835"/>
      <c r="E835"/>
    </row>
    <row r="836" spans="4:5" x14ac:dyDescent="0.25">
      <c r="D836"/>
      <c r="E836"/>
    </row>
    <row r="837" spans="4:5" x14ac:dyDescent="0.25">
      <c r="D837"/>
      <c r="E837"/>
    </row>
    <row r="838" spans="4:5" x14ac:dyDescent="0.25">
      <c r="D838"/>
      <c r="E838"/>
    </row>
    <row r="839" spans="4:5" x14ac:dyDescent="0.25">
      <c r="D839"/>
      <c r="E839"/>
    </row>
    <row r="840" spans="4:5" x14ac:dyDescent="0.25">
      <c r="D840"/>
      <c r="E840"/>
    </row>
    <row r="841" spans="4:5" x14ac:dyDescent="0.25">
      <c r="D841"/>
      <c r="E841"/>
    </row>
    <row r="842" spans="4:5" x14ac:dyDescent="0.25">
      <c r="D842"/>
      <c r="E842"/>
    </row>
    <row r="843" spans="4:5" x14ac:dyDescent="0.25">
      <c r="D843"/>
      <c r="E843"/>
    </row>
    <row r="844" spans="4:5" x14ac:dyDescent="0.25">
      <c r="D844"/>
      <c r="E844"/>
    </row>
    <row r="845" spans="4:5" x14ac:dyDescent="0.25">
      <c r="D845"/>
      <c r="E845"/>
    </row>
    <row r="846" spans="4:5" x14ac:dyDescent="0.25">
      <c r="D846"/>
      <c r="E846"/>
    </row>
    <row r="847" spans="4:5" x14ac:dyDescent="0.25">
      <c r="D847"/>
      <c r="E847"/>
    </row>
    <row r="848" spans="4:5" x14ac:dyDescent="0.25">
      <c r="D848"/>
      <c r="E848"/>
    </row>
    <row r="849" spans="4:5" x14ac:dyDescent="0.25">
      <c r="D849"/>
      <c r="E849"/>
    </row>
    <row r="850" spans="4:5" x14ac:dyDescent="0.25">
      <c r="D850"/>
      <c r="E850"/>
    </row>
    <row r="851" spans="4:5" x14ac:dyDescent="0.25">
      <c r="D851"/>
      <c r="E851"/>
    </row>
    <row r="852" spans="4:5" x14ac:dyDescent="0.25">
      <c r="D852"/>
      <c r="E852"/>
    </row>
    <row r="853" spans="4:5" x14ac:dyDescent="0.25">
      <c r="D853"/>
      <c r="E853"/>
    </row>
    <row r="854" spans="4:5" x14ac:dyDescent="0.25">
      <c r="D854"/>
      <c r="E854"/>
    </row>
    <row r="855" spans="4:5" x14ac:dyDescent="0.25">
      <c r="D855"/>
      <c r="E855"/>
    </row>
    <row r="856" spans="4:5" x14ac:dyDescent="0.25">
      <c r="D856"/>
      <c r="E856"/>
    </row>
    <row r="857" spans="4:5" x14ac:dyDescent="0.25">
      <c r="D857"/>
      <c r="E857"/>
    </row>
    <row r="858" spans="4:5" x14ac:dyDescent="0.25">
      <c r="D858"/>
      <c r="E858"/>
    </row>
    <row r="859" spans="4:5" x14ac:dyDescent="0.25">
      <c r="D859"/>
      <c r="E859"/>
    </row>
    <row r="860" spans="4:5" x14ac:dyDescent="0.25">
      <c r="D860"/>
      <c r="E860"/>
    </row>
    <row r="861" spans="4:5" x14ac:dyDescent="0.25">
      <c r="D861"/>
      <c r="E861"/>
    </row>
    <row r="862" spans="4:5" x14ac:dyDescent="0.25">
      <c r="D862"/>
      <c r="E862"/>
    </row>
    <row r="863" spans="4:5" x14ac:dyDescent="0.25">
      <c r="D863"/>
      <c r="E863"/>
    </row>
    <row r="864" spans="4:5" x14ac:dyDescent="0.25">
      <c r="D864"/>
      <c r="E864"/>
    </row>
    <row r="865" spans="4:5" x14ac:dyDescent="0.25">
      <c r="D865"/>
      <c r="E865"/>
    </row>
    <row r="866" spans="4:5" x14ac:dyDescent="0.25">
      <c r="D866"/>
      <c r="E866"/>
    </row>
    <row r="867" spans="4:5" x14ac:dyDescent="0.25">
      <c r="D867"/>
      <c r="E867"/>
    </row>
    <row r="868" spans="4:5" x14ac:dyDescent="0.25">
      <c r="D868"/>
      <c r="E868"/>
    </row>
    <row r="869" spans="4:5" x14ac:dyDescent="0.25">
      <c r="D869"/>
      <c r="E869"/>
    </row>
    <row r="870" spans="4:5" x14ac:dyDescent="0.25">
      <c r="D870"/>
      <c r="E870"/>
    </row>
    <row r="871" spans="4:5" x14ac:dyDescent="0.25">
      <c r="D871"/>
      <c r="E871"/>
    </row>
    <row r="872" spans="4:5" x14ac:dyDescent="0.25">
      <c r="D872"/>
      <c r="E872"/>
    </row>
    <row r="873" spans="4:5" x14ac:dyDescent="0.25">
      <c r="D873"/>
      <c r="E873"/>
    </row>
    <row r="874" spans="4:5" x14ac:dyDescent="0.25">
      <c r="D874"/>
      <c r="E874"/>
    </row>
    <row r="875" spans="4:5" x14ac:dyDescent="0.25">
      <c r="D875"/>
      <c r="E875"/>
    </row>
    <row r="876" spans="4:5" x14ac:dyDescent="0.25">
      <c r="D876"/>
      <c r="E876"/>
    </row>
    <row r="877" spans="4:5" x14ac:dyDescent="0.25">
      <c r="D877"/>
      <c r="E877"/>
    </row>
    <row r="878" spans="4:5" x14ac:dyDescent="0.25">
      <c r="D878"/>
      <c r="E878"/>
    </row>
    <row r="879" spans="4:5" x14ac:dyDescent="0.25">
      <c r="D879"/>
      <c r="E879"/>
    </row>
    <row r="880" spans="4:5" x14ac:dyDescent="0.25">
      <c r="D880"/>
      <c r="E880"/>
    </row>
    <row r="881" spans="4:5" x14ac:dyDescent="0.25">
      <c r="D881"/>
      <c r="E881"/>
    </row>
    <row r="882" spans="4:5" x14ac:dyDescent="0.25">
      <c r="D882"/>
      <c r="E882"/>
    </row>
    <row r="883" spans="4:5" x14ac:dyDescent="0.25">
      <c r="D883"/>
      <c r="E883"/>
    </row>
    <row r="884" spans="4:5" x14ac:dyDescent="0.25">
      <c r="D884"/>
      <c r="E884"/>
    </row>
    <row r="885" spans="4:5" x14ac:dyDescent="0.25">
      <c r="D885"/>
      <c r="E885"/>
    </row>
    <row r="886" spans="4:5" x14ac:dyDescent="0.25">
      <c r="D886"/>
      <c r="E886"/>
    </row>
    <row r="887" spans="4:5" x14ac:dyDescent="0.25">
      <c r="D887"/>
      <c r="E887"/>
    </row>
    <row r="888" spans="4:5" x14ac:dyDescent="0.25">
      <c r="D888"/>
      <c r="E888"/>
    </row>
    <row r="889" spans="4:5" x14ac:dyDescent="0.25">
      <c r="D889"/>
      <c r="E889"/>
    </row>
    <row r="890" spans="4:5" x14ac:dyDescent="0.25">
      <c r="D890"/>
      <c r="E890"/>
    </row>
    <row r="891" spans="4:5" x14ac:dyDescent="0.25">
      <c r="D891"/>
      <c r="E891"/>
    </row>
    <row r="892" spans="4:5" x14ac:dyDescent="0.25">
      <c r="D892"/>
      <c r="E892"/>
    </row>
    <row r="893" spans="4:5" x14ac:dyDescent="0.25">
      <c r="D893"/>
      <c r="E893"/>
    </row>
    <row r="894" spans="4:5" x14ac:dyDescent="0.25">
      <c r="D894"/>
      <c r="E894"/>
    </row>
    <row r="895" spans="4:5" x14ac:dyDescent="0.25">
      <c r="D895"/>
      <c r="E895"/>
    </row>
    <row r="896" spans="4:5" x14ac:dyDescent="0.25">
      <c r="D896"/>
      <c r="E896"/>
    </row>
    <row r="897" spans="4:5" x14ac:dyDescent="0.25">
      <c r="D897"/>
      <c r="E897"/>
    </row>
    <row r="898" spans="4:5" x14ac:dyDescent="0.25">
      <c r="D898"/>
      <c r="E898"/>
    </row>
    <row r="899" spans="4:5" x14ac:dyDescent="0.25">
      <c r="D899"/>
      <c r="E899"/>
    </row>
    <row r="900" spans="4:5" x14ac:dyDescent="0.25">
      <c r="D900"/>
      <c r="E900"/>
    </row>
    <row r="901" spans="4:5" x14ac:dyDescent="0.25">
      <c r="D901"/>
      <c r="E901"/>
    </row>
    <row r="902" spans="4:5" x14ac:dyDescent="0.25">
      <c r="D902"/>
      <c r="E902"/>
    </row>
    <row r="903" spans="4:5" x14ac:dyDescent="0.25">
      <c r="D903"/>
      <c r="E903"/>
    </row>
    <row r="904" spans="4:5" x14ac:dyDescent="0.25">
      <c r="D904"/>
      <c r="E904"/>
    </row>
    <row r="905" spans="4:5" x14ac:dyDescent="0.25">
      <c r="D905"/>
      <c r="E905"/>
    </row>
    <row r="906" spans="4:5" x14ac:dyDescent="0.25">
      <c r="D906"/>
      <c r="E906"/>
    </row>
    <row r="907" spans="4:5" x14ac:dyDescent="0.25">
      <c r="D907"/>
      <c r="E907"/>
    </row>
    <row r="908" spans="4:5" x14ac:dyDescent="0.25">
      <c r="D908"/>
      <c r="E908"/>
    </row>
    <row r="909" spans="4:5" x14ac:dyDescent="0.25">
      <c r="D909"/>
      <c r="E909"/>
    </row>
    <row r="910" spans="4:5" x14ac:dyDescent="0.25">
      <c r="D910"/>
      <c r="E910"/>
    </row>
    <row r="911" spans="4:5" x14ac:dyDescent="0.25">
      <c r="D911"/>
      <c r="E911"/>
    </row>
    <row r="912" spans="4:5" x14ac:dyDescent="0.25">
      <c r="D912"/>
      <c r="E912"/>
    </row>
    <row r="913" spans="4:5" x14ac:dyDescent="0.25">
      <c r="D913"/>
      <c r="E913"/>
    </row>
    <row r="914" spans="4:5" x14ac:dyDescent="0.25">
      <c r="D914"/>
      <c r="E914"/>
    </row>
    <row r="915" spans="4:5" x14ac:dyDescent="0.25">
      <c r="D915"/>
      <c r="E915"/>
    </row>
    <row r="916" spans="4:5" x14ac:dyDescent="0.25">
      <c r="D916"/>
      <c r="E916"/>
    </row>
    <row r="917" spans="4:5" x14ac:dyDescent="0.25">
      <c r="D917"/>
      <c r="E917"/>
    </row>
    <row r="918" spans="4:5" x14ac:dyDescent="0.25">
      <c r="D918"/>
      <c r="E918"/>
    </row>
    <row r="919" spans="4:5" x14ac:dyDescent="0.25">
      <c r="D919"/>
      <c r="E919"/>
    </row>
    <row r="920" spans="4:5" x14ac:dyDescent="0.25">
      <c r="D920"/>
      <c r="E920"/>
    </row>
    <row r="921" spans="4:5" x14ac:dyDescent="0.25">
      <c r="D921"/>
      <c r="E921"/>
    </row>
    <row r="922" spans="4:5" x14ac:dyDescent="0.25">
      <c r="D922"/>
      <c r="E922"/>
    </row>
    <row r="923" spans="4:5" x14ac:dyDescent="0.25">
      <c r="D923"/>
      <c r="E923"/>
    </row>
    <row r="924" spans="4:5" x14ac:dyDescent="0.25">
      <c r="D924"/>
      <c r="E924"/>
    </row>
    <row r="925" spans="4:5" x14ac:dyDescent="0.25">
      <c r="D925"/>
      <c r="E925"/>
    </row>
    <row r="926" spans="4:5" x14ac:dyDescent="0.25">
      <c r="D926"/>
      <c r="E926"/>
    </row>
    <row r="927" spans="4:5" x14ac:dyDescent="0.25">
      <c r="D927"/>
      <c r="E927"/>
    </row>
    <row r="928" spans="4:5" x14ac:dyDescent="0.25">
      <c r="D928"/>
      <c r="E928"/>
    </row>
    <row r="929" spans="4:5" x14ac:dyDescent="0.25">
      <c r="D929"/>
      <c r="E929"/>
    </row>
    <row r="930" spans="4:5" x14ac:dyDescent="0.25">
      <c r="D930"/>
      <c r="E930"/>
    </row>
    <row r="931" spans="4:5" x14ac:dyDescent="0.25">
      <c r="D931"/>
      <c r="E931"/>
    </row>
    <row r="932" spans="4:5" x14ac:dyDescent="0.25">
      <c r="D932"/>
      <c r="E932"/>
    </row>
    <row r="933" spans="4:5" x14ac:dyDescent="0.25">
      <c r="D933"/>
      <c r="E933"/>
    </row>
    <row r="934" spans="4:5" x14ac:dyDescent="0.25">
      <c r="D934"/>
      <c r="E934"/>
    </row>
    <row r="935" spans="4:5" x14ac:dyDescent="0.25">
      <c r="D935"/>
      <c r="E935"/>
    </row>
    <row r="936" spans="4:5" x14ac:dyDescent="0.25">
      <c r="D936"/>
      <c r="E936"/>
    </row>
    <row r="937" spans="4:5" x14ac:dyDescent="0.25">
      <c r="D937"/>
      <c r="E937"/>
    </row>
    <row r="938" spans="4:5" x14ac:dyDescent="0.25">
      <c r="D938"/>
      <c r="E938"/>
    </row>
    <row r="939" spans="4:5" x14ac:dyDescent="0.25">
      <c r="D939"/>
      <c r="E939"/>
    </row>
    <row r="940" spans="4:5" x14ac:dyDescent="0.25">
      <c r="D940"/>
      <c r="E940"/>
    </row>
    <row r="941" spans="4:5" x14ac:dyDescent="0.25">
      <c r="D941"/>
      <c r="E941"/>
    </row>
    <row r="942" spans="4:5" x14ac:dyDescent="0.25">
      <c r="D942"/>
      <c r="E942"/>
    </row>
    <row r="943" spans="4:5" x14ac:dyDescent="0.25">
      <c r="D943"/>
      <c r="E943"/>
    </row>
    <row r="944" spans="4:5" x14ac:dyDescent="0.25">
      <c r="D944"/>
      <c r="E944"/>
    </row>
    <row r="945" spans="4:5" x14ac:dyDescent="0.25">
      <c r="D945"/>
      <c r="E945"/>
    </row>
    <row r="946" spans="4:5" x14ac:dyDescent="0.25">
      <c r="D946"/>
      <c r="E946"/>
    </row>
    <row r="947" spans="4:5" x14ac:dyDescent="0.25">
      <c r="D947"/>
      <c r="E947"/>
    </row>
    <row r="948" spans="4:5" x14ac:dyDescent="0.25">
      <c r="D948"/>
      <c r="E948"/>
    </row>
    <row r="949" spans="4:5" x14ac:dyDescent="0.25">
      <c r="D949"/>
      <c r="E949"/>
    </row>
    <row r="950" spans="4:5" x14ac:dyDescent="0.25">
      <c r="D950"/>
      <c r="E950"/>
    </row>
    <row r="951" spans="4:5" x14ac:dyDescent="0.25">
      <c r="D951"/>
      <c r="E951"/>
    </row>
    <row r="952" spans="4:5" x14ac:dyDescent="0.25">
      <c r="D952"/>
      <c r="E952"/>
    </row>
    <row r="953" spans="4:5" x14ac:dyDescent="0.25">
      <c r="D953"/>
      <c r="E953"/>
    </row>
    <row r="954" spans="4:5" x14ac:dyDescent="0.25">
      <c r="D954"/>
      <c r="E954"/>
    </row>
    <row r="955" spans="4:5" x14ac:dyDescent="0.25">
      <c r="D955"/>
      <c r="E955"/>
    </row>
    <row r="956" spans="4:5" x14ac:dyDescent="0.25">
      <c r="D956"/>
      <c r="E956"/>
    </row>
    <row r="957" spans="4:5" x14ac:dyDescent="0.25">
      <c r="D957"/>
      <c r="E957"/>
    </row>
    <row r="958" spans="4:5" x14ac:dyDescent="0.25">
      <c r="D958"/>
      <c r="E958"/>
    </row>
    <row r="959" spans="4:5" x14ac:dyDescent="0.25">
      <c r="D959"/>
      <c r="E959"/>
    </row>
    <row r="960" spans="4:5" x14ac:dyDescent="0.25">
      <c r="D960"/>
      <c r="E960"/>
    </row>
    <row r="961" spans="4:5" x14ac:dyDescent="0.25">
      <c r="D961"/>
      <c r="E961"/>
    </row>
    <row r="962" spans="4:5" x14ac:dyDescent="0.25">
      <c r="D962"/>
      <c r="E962"/>
    </row>
    <row r="963" spans="4:5" x14ac:dyDescent="0.25">
      <c r="D963"/>
      <c r="E963"/>
    </row>
    <row r="964" spans="4:5" x14ac:dyDescent="0.25">
      <c r="D964"/>
      <c r="E964"/>
    </row>
    <row r="965" spans="4:5" x14ac:dyDescent="0.25">
      <c r="D965"/>
      <c r="E965"/>
    </row>
    <row r="966" spans="4:5" x14ac:dyDescent="0.25">
      <c r="D966"/>
      <c r="E966"/>
    </row>
    <row r="967" spans="4:5" x14ac:dyDescent="0.25">
      <c r="D967"/>
      <c r="E967"/>
    </row>
    <row r="968" spans="4:5" x14ac:dyDescent="0.25">
      <c r="D968"/>
      <c r="E968"/>
    </row>
    <row r="969" spans="4:5" x14ac:dyDescent="0.25">
      <c r="D969"/>
      <c r="E969"/>
    </row>
    <row r="970" spans="4:5" x14ac:dyDescent="0.25">
      <c r="D970"/>
      <c r="E970"/>
    </row>
    <row r="971" spans="4:5" x14ac:dyDescent="0.25">
      <c r="D971"/>
      <c r="E971"/>
    </row>
    <row r="972" spans="4:5" x14ac:dyDescent="0.25">
      <c r="D972"/>
      <c r="E972"/>
    </row>
    <row r="973" spans="4:5" x14ac:dyDescent="0.25">
      <c r="D973"/>
      <c r="E973"/>
    </row>
    <row r="974" spans="4:5" x14ac:dyDescent="0.25">
      <c r="D974"/>
      <c r="E974"/>
    </row>
    <row r="975" spans="4:5" x14ac:dyDescent="0.25">
      <c r="D975"/>
      <c r="E975"/>
    </row>
    <row r="976" spans="4:5" x14ac:dyDescent="0.25">
      <c r="D976"/>
      <c r="E976"/>
    </row>
    <row r="977" spans="4:5" x14ac:dyDescent="0.25">
      <c r="D977"/>
      <c r="E977"/>
    </row>
    <row r="978" spans="4:5" x14ac:dyDescent="0.25">
      <c r="D978"/>
      <c r="E978"/>
    </row>
    <row r="979" spans="4:5" x14ac:dyDescent="0.25">
      <c r="D979"/>
      <c r="E979"/>
    </row>
    <row r="980" spans="4:5" x14ac:dyDescent="0.25">
      <c r="D980"/>
      <c r="E980"/>
    </row>
    <row r="981" spans="4:5" x14ac:dyDescent="0.25">
      <c r="D981"/>
      <c r="E981"/>
    </row>
    <row r="982" spans="4:5" x14ac:dyDescent="0.25">
      <c r="D982"/>
      <c r="E982"/>
    </row>
    <row r="983" spans="4:5" x14ac:dyDescent="0.25">
      <c r="D983"/>
      <c r="E983"/>
    </row>
    <row r="984" spans="4:5" x14ac:dyDescent="0.25">
      <c r="D984"/>
      <c r="E984"/>
    </row>
    <row r="985" spans="4:5" x14ac:dyDescent="0.25">
      <c r="D985"/>
      <c r="E985"/>
    </row>
    <row r="986" spans="4:5" x14ac:dyDescent="0.25">
      <c r="D986"/>
      <c r="E986"/>
    </row>
    <row r="987" spans="4:5" x14ac:dyDescent="0.25">
      <c r="D987"/>
      <c r="E987"/>
    </row>
    <row r="988" spans="4:5" x14ac:dyDescent="0.25">
      <c r="D988"/>
      <c r="E988"/>
    </row>
    <row r="989" spans="4:5" x14ac:dyDescent="0.25">
      <c r="D989"/>
      <c r="E989"/>
    </row>
    <row r="990" spans="4:5" x14ac:dyDescent="0.25">
      <c r="D990"/>
      <c r="E990"/>
    </row>
    <row r="991" spans="4:5" x14ac:dyDescent="0.25">
      <c r="D991"/>
      <c r="E991"/>
    </row>
    <row r="992" spans="4:5" x14ac:dyDescent="0.25">
      <c r="D992"/>
      <c r="E992"/>
    </row>
    <row r="993" spans="4:5" x14ac:dyDescent="0.25">
      <c r="D993"/>
      <c r="E993"/>
    </row>
    <row r="994" spans="4:5" x14ac:dyDescent="0.25">
      <c r="D994"/>
      <c r="E994"/>
    </row>
    <row r="995" spans="4:5" x14ac:dyDescent="0.25">
      <c r="D995"/>
      <c r="E995"/>
    </row>
    <row r="996" spans="4:5" x14ac:dyDescent="0.25">
      <c r="D996"/>
      <c r="E996"/>
    </row>
    <row r="997" spans="4:5" x14ac:dyDescent="0.25">
      <c r="D997"/>
      <c r="E997"/>
    </row>
    <row r="998" spans="4:5" x14ac:dyDescent="0.25">
      <c r="D998"/>
      <c r="E998"/>
    </row>
    <row r="999" spans="4:5" x14ac:dyDescent="0.25">
      <c r="D999"/>
      <c r="E999"/>
    </row>
    <row r="1000" spans="4:5" x14ac:dyDescent="0.25">
      <c r="D1000"/>
      <c r="E1000"/>
    </row>
    <row r="1001" spans="4:5" x14ac:dyDescent="0.25">
      <c r="D1001"/>
      <c r="E1001"/>
    </row>
    <row r="1002" spans="4:5" x14ac:dyDescent="0.25">
      <c r="D1002"/>
      <c r="E1002"/>
    </row>
    <row r="1003" spans="4:5" x14ac:dyDescent="0.25">
      <c r="D1003"/>
      <c r="E1003"/>
    </row>
    <row r="1004" spans="4:5" x14ac:dyDescent="0.25">
      <c r="D1004"/>
      <c r="E1004"/>
    </row>
    <row r="1005" spans="4:5" x14ac:dyDescent="0.25">
      <c r="D1005"/>
      <c r="E1005"/>
    </row>
    <row r="1006" spans="4:5" x14ac:dyDescent="0.25">
      <c r="D1006"/>
      <c r="E1006"/>
    </row>
    <row r="1007" spans="4:5" x14ac:dyDescent="0.25">
      <c r="D1007"/>
      <c r="E1007"/>
    </row>
    <row r="1008" spans="4:5" x14ac:dyDescent="0.25">
      <c r="D1008"/>
      <c r="E1008"/>
    </row>
    <row r="1009" spans="4:5" x14ac:dyDescent="0.25">
      <c r="D1009"/>
      <c r="E1009"/>
    </row>
    <row r="1010" spans="4:5" x14ac:dyDescent="0.25">
      <c r="D1010"/>
      <c r="E1010"/>
    </row>
    <row r="1011" spans="4:5" x14ac:dyDescent="0.25">
      <c r="D1011"/>
      <c r="E1011"/>
    </row>
    <row r="1012" spans="4:5" x14ac:dyDescent="0.25">
      <c r="D1012"/>
      <c r="E1012"/>
    </row>
    <row r="1013" spans="4:5" x14ac:dyDescent="0.25">
      <c r="D1013"/>
      <c r="E1013"/>
    </row>
    <row r="1014" spans="4:5" x14ac:dyDescent="0.25">
      <c r="D1014"/>
      <c r="E1014"/>
    </row>
    <row r="1015" spans="4:5" x14ac:dyDescent="0.25">
      <c r="D1015"/>
      <c r="E1015"/>
    </row>
    <row r="1016" spans="4:5" x14ac:dyDescent="0.25">
      <c r="D1016"/>
      <c r="E1016"/>
    </row>
    <row r="1017" spans="4:5" x14ac:dyDescent="0.25">
      <c r="D1017"/>
      <c r="E1017"/>
    </row>
    <row r="1018" spans="4:5" x14ac:dyDescent="0.25">
      <c r="D1018"/>
      <c r="E1018"/>
    </row>
    <row r="1019" spans="4:5" x14ac:dyDescent="0.25">
      <c r="D1019"/>
      <c r="E1019"/>
    </row>
    <row r="1020" spans="4:5" x14ac:dyDescent="0.25">
      <c r="D1020"/>
      <c r="E1020"/>
    </row>
    <row r="1021" spans="4:5" x14ac:dyDescent="0.25">
      <c r="D1021"/>
      <c r="E1021"/>
    </row>
    <row r="1022" spans="4:5" x14ac:dyDescent="0.25">
      <c r="D1022"/>
      <c r="E1022"/>
    </row>
    <row r="1023" spans="4:5" x14ac:dyDescent="0.25">
      <c r="D1023"/>
      <c r="E1023"/>
    </row>
    <row r="1024" spans="4:5" x14ac:dyDescent="0.25">
      <c r="D1024"/>
      <c r="E1024"/>
    </row>
    <row r="1025" spans="4:5" x14ac:dyDescent="0.25">
      <c r="D1025"/>
      <c r="E1025"/>
    </row>
    <row r="1026" spans="4:5" x14ac:dyDescent="0.25">
      <c r="D1026"/>
      <c r="E1026"/>
    </row>
    <row r="1027" spans="4:5" x14ac:dyDescent="0.25">
      <c r="D1027"/>
      <c r="E1027"/>
    </row>
    <row r="1028" spans="4:5" x14ac:dyDescent="0.25">
      <c r="D1028"/>
      <c r="E1028"/>
    </row>
    <row r="1029" spans="4:5" x14ac:dyDescent="0.25">
      <c r="D1029"/>
      <c r="E1029"/>
    </row>
    <row r="1030" spans="4:5" x14ac:dyDescent="0.25">
      <c r="D1030"/>
      <c r="E1030"/>
    </row>
    <row r="1031" spans="4:5" x14ac:dyDescent="0.25">
      <c r="D1031"/>
      <c r="E1031"/>
    </row>
    <row r="1032" spans="4:5" x14ac:dyDescent="0.25">
      <c r="D1032"/>
      <c r="E1032"/>
    </row>
    <row r="1033" spans="4:5" x14ac:dyDescent="0.25">
      <c r="D1033"/>
      <c r="E1033"/>
    </row>
    <row r="1034" spans="4:5" x14ac:dyDescent="0.25">
      <c r="D1034"/>
      <c r="E1034"/>
    </row>
    <row r="1035" spans="4:5" x14ac:dyDescent="0.25">
      <c r="D1035"/>
      <c r="E1035"/>
    </row>
    <row r="1036" spans="4:5" x14ac:dyDescent="0.25">
      <c r="D1036"/>
      <c r="E1036"/>
    </row>
    <row r="1037" spans="4:5" x14ac:dyDescent="0.25">
      <c r="D1037"/>
      <c r="E1037"/>
    </row>
    <row r="1038" spans="4:5" x14ac:dyDescent="0.25">
      <c r="D1038"/>
      <c r="E1038"/>
    </row>
    <row r="1039" spans="4:5" x14ac:dyDescent="0.25">
      <c r="D1039"/>
      <c r="E1039"/>
    </row>
    <row r="1040" spans="4:5" x14ac:dyDescent="0.25">
      <c r="D1040"/>
      <c r="E1040"/>
    </row>
    <row r="1041" spans="4:5" x14ac:dyDescent="0.25">
      <c r="D1041"/>
      <c r="E1041"/>
    </row>
    <row r="1042" spans="4:5" x14ac:dyDescent="0.25">
      <c r="D1042"/>
      <c r="E1042"/>
    </row>
    <row r="1043" spans="4:5" x14ac:dyDescent="0.25">
      <c r="D1043"/>
      <c r="E1043"/>
    </row>
    <row r="1044" spans="4:5" x14ac:dyDescent="0.25">
      <c r="D1044"/>
      <c r="E1044"/>
    </row>
    <row r="1045" spans="4:5" x14ac:dyDescent="0.25">
      <c r="D1045"/>
      <c r="E1045"/>
    </row>
    <row r="1046" spans="4:5" x14ac:dyDescent="0.25">
      <c r="D1046"/>
      <c r="E1046"/>
    </row>
    <row r="1047" spans="4:5" x14ac:dyDescent="0.25">
      <c r="D1047"/>
      <c r="E1047"/>
    </row>
    <row r="1048" spans="4:5" x14ac:dyDescent="0.25">
      <c r="D1048"/>
      <c r="E1048"/>
    </row>
    <row r="1049" spans="4:5" x14ac:dyDescent="0.25">
      <c r="D1049"/>
      <c r="E1049"/>
    </row>
    <row r="1050" spans="4:5" x14ac:dyDescent="0.25">
      <c r="D1050"/>
      <c r="E1050"/>
    </row>
    <row r="1051" spans="4:5" x14ac:dyDescent="0.25">
      <c r="D1051"/>
      <c r="E1051"/>
    </row>
    <row r="1052" spans="4:5" x14ac:dyDescent="0.25">
      <c r="D1052"/>
      <c r="E1052"/>
    </row>
    <row r="1053" spans="4:5" x14ac:dyDescent="0.25">
      <c r="D1053"/>
      <c r="E1053"/>
    </row>
    <row r="1054" spans="4:5" x14ac:dyDescent="0.25">
      <c r="D1054"/>
      <c r="E1054"/>
    </row>
    <row r="1055" spans="4:5" x14ac:dyDescent="0.25">
      <c r="D1055"/>
      <c r="E1055"/>
    </row>
    <row r="1056" spans="4:5" x14ac:dyDescent="0.25">
      <c r="D1056"/>
      <c r="E1056"/>
    </row>
    <row r="1057" spans="4:5" x14ac:dyDescent="0.25">
      <c r="D1057"/>
      <c r="E1057"/>
    </row>
    <row r="1058" spans="4:5" x14ac:dyDescent="0.25">
      <c r="D1058"/>
      <c r="E1058"/>
    </row>
    <row r="1059" spans="4:5" x14ac:dyDescent="0.25">
      <c r="D1059"/>
      <c r="E1059"/>
    </row>
    <row r="1060" spans="4:5" x14ac:dyDescent="0.25">
      <c r="D1060"/>
      <c r="E1060"/>
    </row>
    <row r="1061" spans="4:5" x14ac:dyDescent="0.25">
      <c r="D1061"/>
      <c r="E1061"/>
    </row>
    <row r="1062" spans="4:5" x14ac:dyDescent="0.25">
      <c r="D1062"/>
      <c r="E1062"/>
    </row>
    <row r="1063" spans="4:5" x14ac:dyDescent="0.25">
      <c r="D1063"/>
      <c r="E1063"/>
    </row>
    <row r="1064" spans="4:5" x14ac:dyDescent="0.25">
      <c r="D1064"/>
      <c r="E1064"/>
    </row>
    <row r="1065" spans="4:5" x14ac:dyDescent="0.25">
      <c r="D1065"/>
      <c r="E1065"/>
    </row>
    <row r="1066" spans="4:5" x14ac:dyDescent="0.25">
      <c r="D1066"/>
      <c r="E1066"/>
    </row>
    <row r="1067" spans="4:5" x14ac:dyDescent="0.25">
      <c r="D1067"/>
      <c r="E1067"/>
    </row>
    <row r="1068" spans="4:5" x14ac:dyDescent="0.25">
      <c r="D1068"/>
      <c r="E1068"/>
    </row>
    <row r="1069" spans="4:5" x14ac:dyDescent="0.25">
      <c r="D1069"/>
      <c r="E1069"/>
    </row>
    <row r="1070" spans="4:5" x14ac:dyDescent="0.25">
      <c r="D1070"/>
      <c r="E1070"/>
    </row>
    <row r="1071" spans="4:5" x14ac:dyDescent="0.25">
      <c r="D1071"/>
      <c r="E1071"/>
    </row>
    <row r="1072" spans="4:5" x14ac:dyDescent="0.25">
      <c r="D1072"/>
      <c r="E1072"/>
    </row>
    <row r="1073" spans="4:5" x14ac:dyDescent="0.25">
      <c r="D1073"/>
      <c r="E1073"/>
    </row>
    <row r="1074" spans="4:5" x14ac:dyDescent="0.25">
      <c r="D1074"/>
      <c r="E1074"/>
    </row>
    <row r="1075" spans="4:5" x14ac:dyDescent="0.25">
      <c r="D1075"/>
      <c r="E1075"/>
    </row>
    <row r="1076" spans="4:5" x14ac:dyDescent="0.25">
      <c r="D1076"/>
      <c r="E1076"/>
    </row>
    <row r="1077" spans="4:5" x14ac:dyDescent="0.25">
      <c r="D1077"/>
      <c r="E1077"/>
    </row>
    <row r="1078" spans="4:5" x14ac:dyDescent="0.25">
      <c r="D1078"/>
      <c r="E1078"/>
    </row>
    <row r="1079" spans="4:5" x14ac:dyDescent="0.25">
      <c r="D1079"/>
      <c r="E1079"/>
    </row>
    <row r="1080" spans="4:5" x14ac:dyDescent="0.25">
      <c r="D1080"/>
      <c r="E1080"/>
    </row>
    <row r="1081" spans="4:5" x14ac:dyDescent="0.25">
      <c r="D1081"/>
      <c r="E1081"/>
    </row>
    <row r="1082" spans="4:5" x14ac:dyDescent="0.25">
      <c r="D1082"/>
      <c r="E1082"/>
    </row>
    <row r="1083" spans="4:5" x14ac:dyDescent="0.25">
      <c r="D1083"/>
      <c r="E1083"/>
    </row>
    <row r="1084" spans="4:5" x14ac:dyDescent="0.25">
      <c r="D1084"/>
      <c r="E1084"/>
    </row>
    <row r="1085" spans="4:5" x14ac:dyDescent="0.25">
      <c r="D1085"/>
      <c r="E1085"/>
    </row>
    <row r="1086" spans="4:5" x14ac:dyDescent="0.25">
      <c r="D1086"/>
      <c r="E1086"/>
    </row>
    <row r="1087" spans="4:5" x14ac:dyDescent="0.25">
      <c r="D1087"/>
      <c r="E1087"/>
    </row>
    <row r="1088" spans="4:5" x14ac:dyDescent="0.25">
      <c r="D1088"/>
      <c r="E1088"/>
    </row>
    <row r="1089" spans="4:5" x14ac:dyDescent="0.25">
      <c r="D1089"/>
      <c r="E1089"/>
    </row>
    <row r="1090" spans="4:5" x14ac:dyDescent="0.25">
      <c r="D1090"/>
      <c r="E1090"/>
    </row>
    <row r="1091" spans="4:5" x14ac:dyDescent="0.25">
      <c r="D1091"/>
      <c r="E1091"/>
    </row>
    <row r="1092" spans="4:5" x14ac:dyDescent="0.25">
      <c r="D1092"/>
      <c r="E1092"/>
    </row>
    <row r="1093" spans="4:5" x14ac:dyDescent="0.25">
      <c r="D1093"/>
      <c r="E1093"/>
    </row>
    <row r="1094" spans="4:5" x14ac:dyDescent="0.25">
      <c r="D1094"/>
      <c r="E1094"/>
    </row>
    <row r="1095" spans="4:5" x14ac:dyDescent="0.25">
      <c r="D1095"/>
      <c r="E1095"/>
    </row>
    <row r="1096" spans="4:5" x14ac:dyDescent="0.25">
      <c r="D1096"/>
      <c r="E1096"/>
    </row>
    <row r="1097" spans="4:5" x14ac:dyDescent="0.25">
      <c r="D1097"/>
      <c r="E1097"/>
    </row>
    <row r="1098" spans="4:5" x14ac:dyDescent="0.25">
      <c r="D1098"/>
      <c r="E1098"/>
    </row>
    <row r="1099" spans="4:5" x14ac:dyDescent="0.25">
      <c r="D1099"/>
      <c r="E1099"/>
    </row>
    <row r="1100" spans="4:5" x14ac:dyDescent="0.25">
      <c r="D1100"/>
      <c r="E1100"/>
    </row>
    <row r="1101" spans="4:5" x14ac:dyDescent="0.25">
      <c r="D1101"/>
      <c r="E1101"/>
    </row>
    <row r="1102" spans="4:5" x14ac:dyDescent="0.25">
      <c r="D1102"/>
      <c r="E1102"/>
    </row>
    <row r="1103" spans="4:5" x14ac:dyDescent="0.25">
      <c r="D1103"/>
      <c r="E1103"/>
    </row>
    <row r="1104" spans="4:5" x14ac:dyDescent="0.25">
      <c r="D1104"/>
      <c r="E1104"/>
    </row>
    <row r="1105" spans="4:5" x14ac:dyDescent="0.25">
      <c r="D1105"/>
      <c r="E1105"/>
    </row>
    <row r="1106" spans="4:5" x14ac:dyDescent="0.25">
      <c r="D1106"/>
      <c r="E1106"/>
    </row>
    <row r="1107" spans="4:5" x14ac:dyDescent="0.25">
      <c r="D1107"/>
      <c r="E1107"/>
    </row>
    <row r="1108" spans="4:5" x14ac:dyDescent="0.25">
      <c r="D1108"/>
      <c r="E1108"/>
    </row>
    <row r="1109" spans="4:5" x14ac:dyDescent="0.25">
      <c r="D1109"/>
      <c r="E1109"/>
    </row>
    <row r="1110" spans="4:5" x14ac:dyDescent="0.25">
      <c r="D1110"/>
      <c r="E1110"/>
    </row>
    <row r="1111" spans="4:5" x14ac:dyDescent="0.25">
      <c r="D1111"/>
      <c r="E1111"/>
    </row>
    <row r="1112" spans="4:5" x14ac:dyDescent="0.25">
      <c r="D1112"/>
      <c r="E1112"/>
    </row>
    <row r="1113" spans="4:5" x14ac:dyDescent="0.25">
      <c r="D1113"/>
      <c r="E1113"/>
    </row>
    <row r="1114" spans="4:5" x14ac:dyDescent="0.25">
      <c r="D1114"/>
      <c r="E1114"/>
    </row>
    <row r="1115" spans="4:5" x14ac:dyDescent="0.25">
      <c r="D1115"/>
      <c r="E1115"/>
    </row>
    <row r="1116" spans="4:5" x14ac:dyDescent="0.25">
      <c r="D1116"/>
      <c r="E1116"/>
    </row>
    <row r="1117" spans="4:5" x14ac:dyDescent="0.25">
      <c r="D1117"/>
      <c r="E1117"/>
    </row>
    <row r="1118" spans="4:5" x14ac:dyDescent="0.25">
      <c r="D1118"/>
      <c r="E1118"/>
    </row>
    <row r="1119" spans="4:5" x14ac:dyDescent="0.25">
      <c r="D1119"/>
      <c r="E1119"/>
    </row>
    <row r="1120" spans="4:5" x14ac:dyDescent="0.25">
      <c r="D1120"/>
      <c r="E1120"/>
    </row>
    <row r="1121" spans="4:5" x14ac:dyDescent="0.25">
      <c r="D1121"/>
      <c r="E1121"/>
    </row>
    <row r="1122" spans="4:5" x14ac:dyDescent="0.25">
      <c r="D1122"/>
      <c r="E1122"/>
    </row>
    <row r="1123" spans="4:5" x14ac:dyDescent="0.25">
      <c r="D1123"/>
      <c r="E1123"/>
    </row>
    <row r="1124" spans="4:5" x14ac:dyDescent="0.25">
      <c r="D1124"/>
      <c r="E1124"/>
    </row>
    <row r="1125" spans="4:5" x14ac:dyDescent="0.25">
      <c r="D1125"/>
      <c r="E1125"/>
    </row>
    <row r="1126" spans="4:5" x14ac:dyDescent="0.25">
      <c r="D1126"/>
      <c r="E1126"/>
    </row>
    <row r="1127" spans="4:5" x14ac:dyDescent="0.25">
      <c r="D1127"/>
      <c r="E1127"/>
    </row>
    <row r="1128" spans="4:5" x14ac:dyDescent="0.25">
      <c r="D1128"/>
      <c r="E1128"/>
    </row>
    <row r="1129" spans="4:5" x14ac:dyDescent="0.25">
      <c r="D1129"/>
      <c r="E1129"/>
    </row>
    <row r="1130" spans="4:5" x14ac:dyDescent="0.25">
      <c r="D1130"/>
      <c r="E1130"/>
    </row>
    <row r="1131" spans="4:5" x14ac:dyDescent="0.25">
      <c r="D1131"/>
      <c r="E1131"/>
    </row>
    <row r="1132" spans="4:5" x14ac:dyDescent="0.25">
      <c r="D1132"/>
      <c r="E1132"/>
    </row>
    <row r="1133" spans="4:5" x14ac:dyDescent="0.25">
      <c r="D1133"/>
      <c r="E1133"/>
    </row>
    <row r="1134" spans="4:5" x14ac:dyDescent="0.25">
      <c r="D1134"/>
      <c r="E1134"/>
    </row>
    <row r="1135" spans="4:5" x14ac:dyDescent="0.25">
      <c r="D1135"/>
      <c r="E1135"/>
    </row>
    <row r="1136" spans="4:5" x14ac:dyDescent="0.25">
      <c r="D1136"/>
      <c r="E1136"/>
    </row>
    <row r="1137" spans="4:5" x14ac:dyDescent="0.25">
      <c r="D1137"/>
      <c r="E1137"/>
    </row>
    <row r="1138" spans="4:5" x14ac:dyDescent="0.25">
      <c r="D1138"/>
      <c r="E1138"/>
    </row>
    <row r="1139" spans="4:5" x14ac:dyDescent="0.25">
      <c r="D1139"/>
      <c r="E1139"/>
    </row>
    <row r="1140" spans="4:5" x14ac:dyDescent="0.25">
      <c r="D1140"/>
      <c r="E1140"/>
    </row>
    <row r="1141" spans="4:5" x14ac:dyDescent="0.25">
      <c r="D1141"/>
      <c r="E1141"/>
    </row>
    <row r="1142" spans="4:5" x14ac:dyDescent="0.25">
      <c r="D1142"/>
      <c r="E1142"/>
    </row>
    <row r="1143" spans="4:5" x14ac:dyDescent="0.25">
      <c r="D1143"/>
      <c r="E1143"/>
    </row>
    <row r="1144" spans="4:5" x14ac:dyDescent="0.25">
      <c r="D1144"/>
      <c r="E1144"/>
    </row>
    <row r="1145" spans="4:5" x14ac:dyDescent="0.25">
      <c r="D1145"/>
      <c r="E1145"/>
    </row>
    <row r="1146" spans="4:5" x14ac:dyDescent="0.25">
      <c r="D1146"/>
      <c r="E1146"/>
    </row>
    <row r="1147" spans="4:5" x14ac:dyDescent="0.25">
      <c r="D1147"/>
      <c r="E1147"/>
    </row>
    <row r="1148" spans="4:5" x14ac:dyDescent="0.25">
      <c r="D1148"/>
      <c r="E1148"/>
    </row>
    <row r="1149" spans="4:5" x14ac:dyDescent="0.25">
      <c r="D1149"/>
      <c r="E1149"/>
    </row>
    <row r="1150" spans="4:5" x14ac:dyDescent="0.25">
      <c r="D1150"/>
      <c r="E1150"/>
    </row>
    <row r="1151" spans="4:5" x14ac:dyDescent="0.25">
      <c r="D1151"/>
      <c r="E1151"/>
    </row>
    <row r="1152" spans="4:5" x14ac:dyDescent="0.25">
      <c r="D1152"/>
      <c r="E1152"/>
    </row>
    <row r="1153" spans="4:5" x14ac:dyDescent="0.25">
      <c r="D1153"/>
      <c r="E1153"/>
    </row>
    <row r="1154" spans="4:5" x14ac:dyDescent="0.25">
      <c r="D1154"/>
      <c r="E1154"/>
    </row>
    <row r="1155" spans="4:5" x14ac:dyDescent="0.25">
      <c r="D1155"/>
      <c r="E1155"/>
    </row>
    <row r="1156" spans="4:5" x14ac:dyDescent="0.25">
      <c r="D1156"/>
      <c r="E1156"/>
    </row>
    <row r="1157" spans="4:5" x14ac:dyDescent="0.25">
      <c r="D1157"/>
      <c r="E1157"/>
    </row>
    <row r="1158" spans="4:5" x14ac:dyDescent="0.25">
      <c r="D1158"/>
      <c r="E1158"/>
    </row>
    <row r="1159" spans="4:5" x14ac:dyDescent="0.25">
      <c r="D1159"/>
      <c r="E1159"/>
    </row>
    <row r="1160" spans="4:5" x14ac:dyDescent="0.25">
      <c r="D1160"/>
      <c r="E1160"/>
    </row>
    <row r="1161" spans="4:5" x14ac:dyDescent="0.25">
      <c r="D1161"/>
      <c r="E1161"/>
    </row>
    <row r="1162" spans="4:5" x14ac:dyDescent="0.25">
      <c r="D1162"/>
      <c r="E1162"/>
    </row>
    <row r="1163" spans="4:5" x14ac:dyDescent="0.25">
      <c r="D1163"/>
      <c r="E1163"/>
    </row>
    <row r="1164" spans="4:5" x14ac:dyDescent="0.25">
      <c r="D1164"/>
      <c r="E1164"/>
    </row>
    <row r="1165" spans="4:5" x14ac:dyDescent="0.25">
      <c r="D1165"/>
      <c r="E1165"/>
    </row>
    <row r="1166" spans="4:5" x14ac:dyDescent="0.25">
      <c r="D1166"/>
      <c r="E1166"/>
    </row>
    <row r="1167" spans="4:5" x14ac:dyDescent="0.25">
      <c r="D1167"/>
      <c r="E1167"/>
    </row>
    <row r="1168" spans="4:5" x14ac:dyDescent="0.25">
      <c r="D1168"/>
      <c r="E1168"/>
    </row>
    <row r="1169" spans="4:5" x14ac:dyDescent="0.25">
      <c r="D1169"/>
      <c r="E1169"/>
    </row>
    <row r="1170" spans="4:5" x14ac:dyDescent="0.25">
      <c r="D1170"/>
      <c r="E1170"/>
    </row>
    <row r="1171" spans="4:5" x14ac:dyDescent="0.25">
      <c r="D1171"/>
      <c r="E1171"/>
    </row>
    <row r="1172" spans="4:5" x14ac:dyDescent="0.25">
      <c r="D1172"/>
      <c r="E1172"/>
    </row>
    <row r="1173" spans="4:5" x14ac:dyDescent="0.25">
      <c r="D1173"/>
      <c r="E1173"/>
    </row>
    <row r="1174" spans="4:5" x14ac:dyDescent="0.25">
      <c r="D1174"/>
      <c r="E1174"/>
    </row>
    <row r="1175" spans="4:5" x14ac:dyDescent="0.25">
      <c r="D1175"/>
      <c r="E1175"/>
    </row>
    <row r="1176" spans="4:5" x14ac:dyDescent="0.25">
      <c r="D1176"/>
      <c r="E1176"/>
    </row>
    <row r="1177" spans="4:5" x14ac:dyDescent="0.25">
      <c r="D1177"/>
      <c r="E1177"/>
    </row>
    <row r="1178" spans="4:5" x14ac:dyDescent="0.25">
      <c r="D1178"/>
      <c r="E1178"/>
    </row>
    <row r="1179" spans="4:5" x14ac:dyDescent="0.25">
      <c r="D1179"/>
      <c r="E1179"/>
    </row>
    <row r="1180" spans="4:5" x14ac:dyDescent="0.25">
      <c r="D1180"/>
      <c r="E1180"/>
    </row>
    <row r="1181" spans="4:5" x14ac:dyDescent="0.25">
      <c r="D1181"/>
      <c r="E1181"/>
    </row>
    <row r="1182" spans="4:5" x14ac:dyDescent="0.25">
      <c r="D1182"/>
      <c r="E1182"/>
    </row>
    <row r="1183" spans="4:5" x14ac:dyDescent="0.25">
      <c r="D1183"/>
      <c r="E1183"/>
    </row>
    <row r="1184" spans="4:5" x14ac:dyDescent="0.25">
      <c r="D1184"/>
      <c r="E1184"/>
    </row>
    <row r="1185" spans="4:5" x14ac:dyDescent="0.25">
      <c r="D1185"/>
      <c r="E1185"/>
    </row>
    <row r="1186" spans="4:5" x14ac:dyDescent="0.25">
      <c r="D1186"/>
      <c r="E1186"/>
    </row>
    <row r="1187" spans="4:5" x14ac:dyDescent="0.25">
      <c r="D1187"/>
      <c r="E1187"/>
    </row>
    <row r="1188" spans="4:5" x14ac:dyDescent="0.25">
      <c r="D1188"/>
      <c r="E1188"/>
    </row>
    <row r="1189" spans="4:5" x14ac:dyDescent="0.25">
      <c r="D1189"/>
      <c r="E1189"/>
    </row>
    <row r="1190" spans="4:5" x14ac:dyDescent="0.25">
      <c r="D1190"/>
      <c r="E1190"/>
    </row>
    <row r="1191" spans="4:5" x14ac:dyDescent="0.25">
      <c r="D1191"/>
      <c r="E1191"/>
    </row>
    <row r="1192" spans="4:5" x14ac:dyDescent="0.25">
      <c r="D1192"/>
      <c r="E1192"/>
    </row>
    <row r="1193" spans="4:5" x14ac:dyDescent="0.25">
      <c r="D1193"/>
      <c r="E1193"/>
    </row>
    <row r="1194" spans="4:5" x14ac:dyDescent="0.25">
      <c r="D1194"/>
      <c r="E1194"/>
    </row>
    <row r="1195" spans="4:5" x14ac:dyDescent="0.25">
      <c r="D1195"/>
      <c r="E1195"/>
    </row>
    <row r="1196" spans="4:5" x14ac:dyDescent="0.25">
      <c r="D1196"/>
      <c r="E1196"/>
    </row>
    <row r="1197" spans="4:5" x14ac:dyDescent="0.25">
      <c r="D1197"/>
      <c r="E1197"/>
    </row>
    <row r="1198" spans="4:5" x14ac:dyDescent="0.25">
      <c r="D1198"/>
      <c r="E1198"/>
    </row>
    <row r="1199" spans="4:5" x14ac:dyDescent="0.25">
      <c r="D1199"/>
      <c r="E1199"/>
    </row>
    <row r="1200" spans="4:5" x14ac:dyDescent="0.25">
      <c r="D1200"/>
      <c r="E1200"/>
    </row>
    <row r="1201" spans="4:5" x14ac:dyDescent="0.25">
      <c r="D1201"/>
      <c r="E1201"/>
    </row>
    <row r="1202" spans="4:5" x14ac:dyDescent="0.25">
      <c r="D1202"/>
      <c r="E1202"/>
    </row>
    <row r="1203" spans="4:5" x14ac:dyDescent="0.25">
      <c r="D1203"/>
      <c r="E1203"/>
    </row>
    <row r="1204" spans="4:5" x14ac:dyDescent="0.25">
      <c r="D1204"/>
      <c r="E1204"/>
    </row>
    <row r="1205" spans="4:5" x14ac:dyDescent="0.25">
      <c r="D1205"/>
      <c r="E1205"/>
    </row>
    <row r="1206" spans="4:5" x14ac:dyDescent="0.25">
      <c r="D1206"/>
      <c r="E1206"/>
    </row>
    <row r="1207" spans="4:5" x14ac:dyDescent="0.25">
      <c r="D1207"/>
      <c r="E1207"/>
    </row>
    <row r="1208" spans="4:5" x14ac:dyDescent="0.25">
      <c r="D1208"/>
      <c r="E1208"/>
    </row>
    <row r="1209" spans="4:5" x14ac:dyDescent="0.25">
      <c r="D1209"/>
      <c r="E1209"/>
    </row>
    <row r="1210" spans="4:5" x14ac:dyDescent="0.25">
      <c r="D1210"/>
      <c r="E1210"/>
    </row>
    <row r="1211" spans="4:5" x14ac:dyDescent="0.25">
      <c r="D1211"/>
      <c r="E1211"/>
    </row>
    <row r="1212" spans="4:5" x14ac:dyDescent="0.25">
      <c r="D1212"/>
      <c r="E1212"/>
    </row>
    <row r="1213" spans="4:5" x14ac:dyDescent="0.25">
      <c r="D1213"/>
      <c r="E1213"/>
    </row>
    <row r="1214" spans="4:5" x14ac:dyDescent="0.25">
      <c r="D1214"/>
      <c r="E1214"/>
    </row>
    <row r="1215" spans="4:5" x14ac:dyDescent="0.25">
      <c r="D1215"/>
      <c r="E1215"/>
    </row>
    <row r="1216" spans="4:5" x14ac:dyDescent="0.25">
      <c r="D1216"/>
      <c r="E1216"/>
    </row>
    <row r="1217" spans="4:5" x14ac:dyDescent="0.25">
      <c r="D1217"/>
      <c r="E1217"/>
    </row>
    <row r="1218" spans="4:5" x14ac:dyDescent="0.25">
      <c r="D1218"/>
      <c r="E1218"/>
    </row>
    <row r="1219" spans="4:5" x14ac:dyDescent="0.25">
      <c r="D1219"/>
      <c r="E1219"/>
    </row>
    <row r="1220" spans="4:5" x14ac:dyDescent="0.25">
      <c r="D1220"/>
      <c r="E1220"/>
    </row>
    <row r="1221" spans="4:5" x14ac:dyDescent="0.25">
      <c r="D1221"/>
      <c r="E1221"/>
    </row>
    <row r="1222" spans="4:5" x14ac:dyDescent="0.25">
      <c r="D1222"/>
      <c r="E1222"/>
    </row>
    <row r="1223" spans="4:5" x14ac:dyDescent="0.25">
      <c r="D1223"/>
      <c r="E1223"/>
    </row>
    <row r="1224" spans="4:5" x14ac:dyDescent="0.25">
      <c r="D1224"/>
      <c r="E1224"/>
    </row>
    <row r="1225" spans="4:5" x14ac:dyDescent="0.25">
      <c r="D1225"/>
      <c r="E1225"/>
    </row>
    <row r="1226" spans="4:5" x14ac:dyDescent="0.25">
      <c r="D1226"/>
      <c r="E1226"/>
    </row>
    <row r="1227" spans="4:5" x14ac:dyDescent="0.25">
      <c r="D1227"/>
      <c r="E1227"/>
    </row>
    <row r="1228" spans="4:5" x14ac:dyDescent="0.25">
      <c r="D1228"/>
      <c r="E1228"/>
    </row>
    <row r="1229" spans="4:5" x14ac:dyDescent="0.25">
      <c r="D1229"/>
      <c r="E1229"/>
    </row>
    <row r="1230" spans="4:5" x14ac:dyDescent="0.25">
      <c r="D1230"/>
      <c r="E1230"/>
    </row>
    <row r="1231" spans="4:5" x14ac:dyDescent="0.25">
      <c r="D1231"/>
      <c r="E1231"/>
    </row>
    <row r="1232" spans="4:5" x14ac:dyDescent="0.25">
      <c r="D1232"/>
      <c r="E1232"/>
    </row>
    <row r="1233" spans="4:5" x14ac:dyDescent="0.25">
      <c r="D1233"/>
      <c r="E1233"/>
    </row>
    <row r="1234" spans="4:5" x14ac:dyDescent="0.25">
      <c r="D1234"/>
      <c r="E1234"/>
    </row>
    <row r="1235" spans="4:5" x14ac:dyDescent="0.25">
      <c r="D1235"/>
      <c r="E1235"/>
    </row>
    <row r="1236" spans="4:5" x14ac:dyDescent="0.25">
      <c r="D1236"/>
      <c r="E1236"/>
    </row>
    <row r="1237" spans="4:5" x14ac:dyDescent="0.25">
      <c r="D1237"/>
      <c r="E1237"/>
    </row>
    <row r="1238" spans="4:5" x14ac:dyDescent="0.25">
      <c r="D1238"/>
      <c r="E1238"/>
    </row>
    <row r="1239" spans="4:5" x14ac:dyDescent="0.25">
      <c r="D1239"/>
      <c r="E1239"/>
    </row>
    <row r="1240" spans="4:5" x14ac:dyDescent="0.25">
      <c r="D1240"/>
      <c r="E1240"/>
    </row>
    <row r="1241" spans="4:5" x14ac:dyDescent="0.25">
      <c r="D1241"/>
      <c r="E1241"/>
    </row>
    <row r="1242" spans="4:5" x14ac:dyDescent="0.25">
      <c r="D1242"/>
      <c r="E1242"/>
    </row>
    <row r="1243" spans="4:5" x14ac:dyDescent="0.25">
      <c r="D1243"/>
      <c r="E1243"/>
    </row>
    <row r="1244" spans="4:5" x14ac:dyDescent="0.25">
      <c r="D1244"/>
      <c r="E1244"/>
    </row>
    <row r="1245" spans="4:5" x14ac:dyDescent="0.25">
      <c r="D1245"/>
      <c r="E1245"/>
    </row>
    <row r="1246" spans="4:5" x14ac:dyDescent="0.25">
      <c r="D1246"/>
      <c r="E1246"/>
    </row>
    <row r="1247" spans="4:5" x14ac:dyDescent="0.25">
      <c r="D1247"/>
      <c r="E1247"/>
    </row>
    <row r="1248" spans="4:5" x14ac:dyDescent="0.25">
      <c r="D1248"/>
      <c r="E1248"/>
    </row>
    <row r="1249" spans="4:5" x14ac:dyDescent="0.25">
      <c r="D1249"/>
      <c r="E1249"/>
    </row>
    <row r="1250" spans="4:5" x14ac:dyDescent="0.25">
      <c r="D1250"/>
      <c r="E1250"/>
    </row>
    <row r="1251" spans="4:5" x14ac:dyDescent="0.25">
      <c r="D1251"/>
      <c r="E1251"/>
    </row>
    <row r="1252" spans="4:5" x14ac:dyDescent="0.25">
      <c r="D1252"/>
      <c r="E1252"/>
    </row>
    <row r="1253" spans="4:5" x14ac:dyDescent="0.25">
      <c r="D1253"/>
      <c r="E1253"/>
    </row>
    <row r="1254" spans="4:5" x14ac:dyDescent="0.25">
      <c r="D1254"/>
      <c r="E1254"/>
    </row>
    <row r="1255" spans="4:5" x14ac:dyDescent="0.25">
      <c r="D1255"/>
      <c r="E1255"/>
    </row>
    <row r="1256" spans="4:5" x14ac:dyDescent="0.25">
      <c r="D1256"/>
      <c r="E1256"/>
    </row>
    <row r="1257" spans="4:5" x14ac:dyDescent="0.25">
      <c r="D1257"/>
      <c r="E1257"/>
    </row>
    <row r="1258" spans="4:5" x14ac:dyDescent="0.25">
      <c r="D1258"/>
      <c r="E1258"/>
    </row>
    <row r="1259" spans="4:5" x14ac:dyDescent="0.25">
      <c r="D1259"/>
      <c r="E1259"/>
    </row>
    <row r="1260" spans="4:5" x14ac:dyDescent="0.25">
      <c r="D1260"/>
      <c r="E1260"/>
    </row>
    <row r="1261" spans="4:5" x14ac:dyDescent="0.25">
      <c r="D1261"/>
      <c r="E1261"/>
    </row>
    <row r="1262" spans="4:5" x14ac:dyDescent="0.25">
      <c r="D1262"/>
      <c r="E1262"/>
    </row>
    <row r="1263" spans="4:5" x14ac:dyDescent="0.25">
      <c r="D1263"/>
      <c r="E1263"/>
    </row>
    <row r="1264" spans="4:5" x14ac:dyDescent="0.25">
      <c r="D1264"/>
      <c r="E1264"/>
    </row>
    <row r="1265" spans="4:5" x14ac:dyDescent="0.25">
      <c r="D1265"/>
      <c r="E1265"/>
    </row>
    <row r="1266" spans="4:5" x14ac:dyDescent="0.25">
      <c r="D1266"/>
      <c r="E1266"/>
    </row>
    <row r="1267" spans="4:5" x14ac:dyDescent="0.25">
      <c r="D1267"/>
      <c r="E1267"/>
    </row>
    <row r="1268" spans="4:5" x14ac:dyDescent="0.25">
      <c r="D1268"/>
      <c r="E1268"/>
    </row>
    <row r="1269" spans="4:5" x14ac:dyDescent="0.25">
      <c r="D1269"/>
      <c r="E1269"/>
    </row>
    <row r="1270" spans="4:5" x14ac:dyDescent="0.25">
      <c r="D1270"/>
      <c r="E1270"/>
    </row>
    <row r="1271" spans="4:5" x14ac:dyDescent="0.25">
      <c r="D1271"/>
      <c r="E1271"/>
    </row>
    <row r="1272" spans="4:5" x14ac:dyDescent="0.25">
      <c r="D1272"/>
      <c r="E1272"/>
    </row>
    <row r="1273" spans="4:5" x14ac:dyDescent="0.25">
      <c r="D1273"/>
      <c r="E1273"/>
    </row>
    <row r="1274" spans="4:5" x14ac:dyDescent="0.25">
      <c r="D1274"/>
      <c r="E1274"/>
    </row>
    <row r="1275" spans="4:5" x14ac:dyDescent="0.25">
      <c r="D1275"/>
      <c r="E1275"/>
    </row>
    <row r="1276" spans="4:5" x14ac:dyDescent="0.25">
      <c r="D1276"/>
      <c r="E1276"/>
    </row>
    <row r="1277" spans="4:5" x14ac:dyDescent="0.25">
      <c r="D1277"/>
      <c r="E1277"/>
    </row>
    <row r="1278" spans="4:5" x14ac:dyDescent="0.25">
      <c r="D1278"/>
      <c r="E1278"/>
    </row>
    <row r="1279" spans="4:5" x14ac:dyDescent="0.25">
      <c r="D1279"/>
      <c r="E1279"/>
    </row>
    <row r="1280" spans="4:5" x14ac:dyDescent="0.25">
      <c r="D1280"/>
      <c r="E1280"/>
    </row>
    <row r="1281" spans="4:5" x14ac:dyDescent="0.25">
      <c r="D1281"/>
      <c r="E1281"/>
    </row>
    <row r="1282" spans="4:5" x14ac:dyDescent="0.25">
      <c r="D1282"/>
      <c r="E1282"/>
    </row>
    <row r="1283" spans="4:5" x14ac:dyDescent="0.25">
      <c r="D1283"/>
      <c r="E1283"/>
    </row>
    <row r="1284" spans="4:5" x14ac:dyDescent="0.25">
      <c r="D1284"/>
      <c r="E1284"/>
    </row>
    <row r="1285" spans="4:5" x14ac:dyDescent="0.25">
      <c r="D1285"/>
      <c r="E1285"/>
    </row>
    <row r="1286" spans="4:5" x14ac:dyDescent="0.25">
      <c r="D1286"/>
      <c r="E1286"/>
    </row>
    <row r="1287" spans="4:5" x14ac:dyDescent="0.25">
      <c r="D1287"/>
      <c r="E1287"/>
    </row>
    <row r="1288" spans="4:5" x14ac:dyDescent="0.25">
      <c r="D1288"/>
      <c r="E1288"/>
    </row>
    <row r="1289" spans="4:5" x14ac:dyDescent="0.25">
      <c r="D1289"/>
      <c r="E1289"/>
    </row>
    <row r="1290" spans="4:5" x14ac:dyDescent="0.25">
      <c r="D1290"/>
      <c r="E1290"/>
    </row>
    <row r="1291" spans="4:5" x14ac:dyDescent="0.25">
      <c r="D1291"/>
      <c r="E1291"/>
    </row>
    <row r="1292" spans="4:5" x14ac:dyDescent="0.25">
      <c r="D1292"/>
      <c r="E1292"/>
    </row>
    <row r="1293" spans="4:5" x14ac:dyDescent="0.25">
      <c r="D1293"/>
      <c r="E1293"/>
    </row>
    <row r="1294" spans="4:5" x14ac:dyDescent="0.25">
      <c r="D1294"/>
      <c r="E1294"/>
    </row>
    <row r="1295" spans="4:5" x14ac:dyDescent="0.25">
      <c r="D1295"/>
      <c r="E1295"/>
    </row>
    <row r="1296" spans="4:5" x14ac:dyDescent="0.25">
      <c r="D1296"/>
      <c r="E1296"/>
    </row>
    <row r="1297" spans="4:5" x14ac:dyDescent="0.25">
      <c r="D1297"/>
      <c r="E1297"/>
    </row>
    <row r="1298" spans="4:5" x14ac:dyDescent="0.25">
      <c r="D1298"/>
      <c r="E1298"/>
    </row>
    <row r="1299" spans="4:5" x14ac:dyDescent="0.25">
      <c r="D1299"/>
      <c r="E1299"/>
    </row>
    <row r="1300" spans="4:5" x14ac:dyDescent="0.25">
      <c r="D1300"/>
      <c r="E1300"/>
    </row>
    <row r="1301" spans="4:5" x14ac:dyDescent="0.25">
      <c r="D1301"/>
      <c r="E1301"/>
    </row>
    <row r="1302" spans="4:5" x14ac:dyDescent="0.25">
      <c r="D1302"/>
      <c r="E1302"/>
    </row>
    <row r="1303" spans="4:5" x14ac:dyDescent="0.25">
      <c r="D1303"/>
      <c r="E1303"/>
    </row>
    <row r="1304" spans="4:5" x14ac:dyDescent="0.25">
      <c r="D1304"/>
      <c r="E1304"/>
    </row>
    <row r="1305" spans="4:5" x14ac:dyDescent="0.25">
      <c r="D1305"/>
      <c r="E1305"/>
    </row>
    <row r="1306" spans="4:5" x14ac:dyDescent="0.25">
      <c r="D1306"/>
      <c r="E1306"/>
    </row>
    <row r="1307" spans="4:5" x14ac:dyDescent="0.25">
      <c r="D1307"/>
      <c r="E1307"/>
    </row>
    <row r="1308" spans="4:5" x14ac:dyDescent="0.25">
      <c r="D1308"/>
      <c r="E1308"/>
    </row>
    <row r="1309" spans="4:5" x14ac:dyDescent="0.25">
      <c r="D1309"/>
      <c r="E1309"/>
    </row>
    <row r="1310" spans="4:5" x14ac:dyDescent="0.25">
      <c r="D1310"/>
      <c r="E1310"/>
    </row>
    <row r="1311" spans="4:5" x14ac:dyDescent="0.25">
      <c r="D1311"/>
      <c r="E1311"/>
    </row>
    <row r="1312" spans="4:5" x14ac:dyDescent="0.25">
      <c r="D1312"/>
      <c r="E1312"/>
    </row>
    <row r="1313" spans="4:5" x14ac:dyDescent="0.25">
      <c r="D1313"/>
      <c r="E1313"/>
    </row>
    <row r="1314" spans="4:5" x14ac:dyDescent="0.25">
      <c r="D1314"/>
      <c r="E1314"/>
    </row>
    <row r="1315" spans="4:5" x14ac:dyDescent="0.25">
      <c r="D1315"/>
      <c r="E1315"/>
    </row>
    <row r="1316" spans="4:5" x14ac:dyDescent="0.25">
      <c r="D1316"/>
      <c r="E1316"/>
    </row>
    <row r="1317" spans="4:5" x14ac:dyDescent="0.25">
      <c r="D1317"/>
      <c r="E1317"/>
    </row>
    <row r="1318" spans="4:5" x14ac:dyDescent="0.25">
      <c r="D1318"/>
      <c r="E1318"/>
    </row>
    <row r="1319" spans="4:5" x14ac:dyDescent="0.25">
      <c r="D1319"/>
      <c r="E1319"/>
    </row>
    <row r="1320" spans="4:5" x14ac:dyDescent="0.25">
      <c r="D1320"/>
      <c r="E1320"/>
    </row>
    <row r="1321" spans="4:5" x14ac:dyDescent="0.25">
      <c r="D1321"/>
      <c r="E1321"/>
    </row>
    <row r="1322" spans="4:5" x14ac:dyDescent="0.25">
      <c r="D1322"/>
      <c r="E1322"/>
    </row>
    <row r="1323" spans="4:5" x14ac:dyDescent="0.25">
      <c r="D1323"/>
      <c r="E1323"/>
    </row>
    <row r="1324" spans="4:5" x14ac:dyDescent="0.25">
      <c r="D1324"/>
      <c r="E1324"/>
    </row>
    <row r="1325" spans="4:5" x14ac:dyDescent="0.25">
      <c r="D1325"/>
      <c r="E1325"/>
    </row>
    <row r="1326" spans="4:5" x14ac:dyDescent="0.25">
      <c r="D1326"/>
      <c r="E1326"/>
    </row>
    <row r="1327" spans="4:5" x14ac:dyDescent="0.25">
      <c r="D1327"/>
      <c r="E1327"/>
    </row>
    <row r="1328" spans="4:5" x14ac:dyDescent="0.25">
      <c r="D1328"/>
      <c r="E1328"/>
    </row>
    <row r="1329" spans="4:5" x14ac:dyDescent="0.25">
      <c r="D1329"/>
      <c r="E1329"/>
    </row>
    <row r="1330" spans="4:5" x14ac:dyDescent="0.25">
      <c r="D1330"/>
      <c r="E1330"/>
    </row>
    <row r="1331" spans="4:5" x14ac:dyDescent="0.25">
      <c r="D1331"/>
      <c r="E1331"/>
    </row>
    <row r="1332" spans="4:5" x14ac:dyDescent="0.25">
      <c r="D1332"/>
      <c r="E1332"/>
    </row>
    <row r="1333" spans="4:5" x14ac:dyDescent="0.25">
      <c r="D1333"/>
      <c r="E1333"/>
    </row>
    <row r="1334" spans="4:5" x14ac:dyDescent="0.25">
      <c r="D1334"/>
      <c r="E1334"/>
    </row>
    <row r="1335" spans="4:5" x14ac:dyDescent="0.25">
      <c r="D1335"/>
      <c r="E1335"/>
    </row>
    <row r="1336" spans="4:5" x14ac:dyDescent="0.25">
      <c r="D1336"/>
      <c r="E1336"/>
    </row>
    <row r="1337" spans="4:5" x14ac:dyDescent="0.25">
      <c r="D1337"/>
      <c r="E1337"/>
    </row>
    <row r="1338" spans="4:5" x14ac:dyDescent="0.25">
      <c r="D1338"/>
      <c r="E1338"/>
    </row>
    <row r="1339" spans="4:5" x14ac:dyDescent="0.25">
      <c r="D1339"/>
      <c r="E1339"/>
    </row>
    <row r="1340" spans="4:5" x14ac:dyDescent="0.25">
      <c r="D1340"/>
      <c r="E1340"/>
    </row>
    <row r="1341" spans="4:5" x14ac:dyDescent="0.25">
      <c r="D1341"/>
      <c r="E1341"/>
    </row>
    <row r="1342" spans="4:5" x14ac:dyDescent="0.25">
      <c r="D1342"/>
      <c r="E1342"/>
    </row>
    <row r="1343" spans="4:5" x14ac:dyDescent="0.25">
      <c r="D1343"/>
      <c r="E1343"/>
    </row>
    <row r="1344" spans="4:5" x14ac:dyDescent="0.25">
      <c r="D1344"/>
      <c r="E1344"/>
    </row>
    <row r="1345" spans="4:5" x14ac:dyDescent="0.25">
      <c r="D1345"/>
      <c r="E1345"/>
    </row>
    <row r="1346" spans="4:5" x14ac:dyDescent="0.25">
      <c r="D1346"/>
      <c r="E1346"/>
    </row>
    <row r="1347" spans="4:5" x14ac:dyDescent="0.25">
      <c r="D1347"/>
      <c r="E1347"/>
    </row>
    <row r="1348" spans="4:5" x14ac:dyDescent="0.25">
      <c r="D1348"/>
      <c r="E1348"/>
    </row>
    <row r="1349" spans="4:5" x14ac:dyDescent="0.25">
      <c r="D1349"/>
      <c r="E1349"/>
    </row>
    <row r="1350" spans="4:5" x14ac:dyDescent="0.25">
      <c r="D1350"/>
      <c r="E1350"/>
    </row>
    <row r="1351" spans="4:5" x14ac:dyDescent="0.25">
      <c r="D1351"/>
      <c r="E1351"/>
    </row>
    <row r="1352" spans="4:5" x14ac:dyDescent="0.25">
      <c r="D1352"/>
      <c r="E1352"/>
    </row>
    <row r="1353" spans="4:5" x14ac:dyDescent="0.25">
      <c r="D1353"/>
      <c r="E1353"/>
    </row>
    <row r="1354" spans="4:5" x14ac:dyDescent="0.25">
      <c r="D1354"/>
      <c r="E1354"/>
    </row>
    <row r="1355" spans="4:5" x14ac:dyDescent="0.25">
      <c r="D1355"/>
      <c r="E1355"/>
    </row>
    <row r="1356" spans="4:5" x14ac:dyDescent="0.25">
      <c r="D1356"/>
      <c r="E1356"/>
    </row>
    <row r="1357" spans="4:5" x14ac:dyDescent="0.25">
      <c r="D1357"/>
      <c r="E1357"/>
    </row>
    <row r="1358" spans="4:5" x14ac:dyDescent="0.25">
      <c r="D1358"/>
      <c r="E1358"/>
    </row>
    <row r="1359" spans="4:5" x14ac:dyDescent="0.25">
      <c r="D1359"/>
      <c r="E1359"/>
    </row>
    <row r="1360" spans="4:5" x14ac:dyDescent="0.25">
      <c r="D1360"/>
      <c r="E1360"/>
    </row>
    <row r="1361" spans="4:5" x14ac:dyDescent="0.25">
      <c r="D1361"/>
      <c r="E1361"/>
    </row>
    <row r="1362" spans="4:5" x14ac:dyDescent="0.25">
      <c r="D1362"/>
      <c r="E1362"/>
    </row>
    <row r="1363" spans="4:5" x14ac:dyDescent="0.25">
      <c r="D1363"/>
      <c r="E1363"/>
    </row>
    <row r="1364" spans="4:5" x14ac:dyDescent="0.25">
      <c r="D1364"/>
      <c r="E1364"/>
    </row>
    <row r="1365" spans="4:5" x14ac:dyDescent="0.25">
      <c r="D1365"/>
      <c r="E1365"/>
    </row>
    <row r="1366" spans="4:5" x14ac:dyDescent="0.25">
      <c r="D1366"/>
      <c r="E1366"/>
    </row>
    <row r="1367" spans="4:5" x14ac:dyDescent="0.25">
      <c r="D1367"/>
      <c r="E1367"/>
    </row>
    <row r="1368" spans="4:5" x14ac:dyDescent="0.25">
      <c r="D1368"/>
      <c r="E1368"/>
    </row>
    <row r="1369" spans="4:5" x14ac:dyDescent="0.25">
      <c r="D1369"/>
      <c r="E1369"/>
    </row>
    <row r="1370" spans="4:5" x14ac:dyDescent="0.25">
      <c r="D1370"/>
      <c r="E1370"/>
    </row>
    <row r="1371" spans="4:5" x14ac:dyDescent="0.25">
      <c r="D1371"/>
      <c r="E1371"/>
    </row>
    <row r="1372" spans="4:5" x14ac:dyDescent="0.25">
      <c r="D1372"/>
      <c r="E1372"/>
    </row>
    <row r="1373" spans="4:5" x14ac:dyDescent="0.25">
      <c r="D1373"/>
      <c r="E1373"/>
    </row>
    <row r="1374" spans="4:5" x14ac:dyDescent="0.25">
      <c r="D1374"/>
      <c r="E1374"/>
    </row>
    <row r="1375" spans="4:5" x14ac:dyDescent="0.25">
      <c r="D1375"/>
      <c r="E1375"/>
    </row>
    <row r="1376" spans="4:5" x14ac:dyDescent="0.25">
      <c r="D1376"/>
      <c r="E1376"/>
    </row>
    <row r="1377" spans="4:5" x14ac:dyDescent="0.25">
      <c r="D1377"/>
      <c r="E1377"/>
    </row>
    <row r="1378" spans="4:5" x14ac:dyDescent="0.25">
      <c r="D1378"/>
      <c r="E1378"/>
    </row>
    <row r="1379" spans="4:5" x14ac:dyDescent="0.25">
      <c r="D1379"/>
      <c r="E1379"/>
    </row>
    <row r="1380" spans="4:5" x14ac:dyDescent="0.25">
      <c r="D1380"/>
      <c r="E1380"/>
    </row>
    <row r="1381" spans="4:5" x14ac:dyDescent="0.25">
      <c r="D1381"/>
      <c r="E1381"/>
    </row>
    <row r="1382" spans="4:5" x14ac:dyDescent="0.25">
      <c r="D1382"/>
      <c r="E1382"/>
    </row>
    <row r="1383" spans="4:5" x14ac:dyDescent="0.25">
      <c r="D1383"/>
      <c r="E1383"/>
    </row>
    <row r="1384" spans="4:5" x14ac:dyDescent="0.25">
      <c r="D1384"/>
      <c r="E1384"/>
    </row>
    <row r="1385" spans="4:5" x14ac:dyDescent="0.25">
      <c r="D1385"/>
      <c r="E1385"/>
    </row>
    <row r="1386" spans="4:5" x14ac:dyDescent="0.25">
      <c r="D1386"/>
      <c r="E1386"/>
    </row>
    <row r="1387" spans="4:5" x14ac:dyDescent="0.25">
      <c r="D1387"/>
      <c r="E1387"/>
    </row>
    <row r="1388" spans="4:5" x14ac:dyDescent="0.25">
      <c r="D1388"/>
      <c r="E1388"/>
    </row>
    <row r="1389" spans="4:5" x14ac:dyDescent="0.25">
      <c r="D1389"/>
      <c r="E1389"/>
    </row>
    <row r="1390" spans="4:5" x14ac:dyDescent="0.25">
      <c r="D1390"/>
      <c r="E1390"/>
    </row>
    <row r="1391" spans="4:5" x14ac:dyDescent="0.25">
      <c r="D1391"/>
      <c r="E1391"/>
    </row>
    <row r="1392" spans="4:5" x14ac:dyDescent="0.25">
      <c r="D1392"/>
      <c r="E1392"/>
    </row>
    <row r="1393" spans="4:5" x14ac:dyDescent="0.25">
      <c r="D1393"/>
      <c r="E1393"/>
    </row>
    <row r="1394" spans="4:5" x14ac:dyDescent="0.25">
      <c r="D1394"/>
      <c r="E1394"/>
    </row>
    <row r="1395" spans="4:5" x14ac:dyDescent="0.25">
      <c r="D1395"/>
      <c r="E1395"/>
    </row>
    <row r="1396" spans="4:5" x14ac:dyDescent="0.25">
      <c r="D1396"/>
      <c r="E1396"/>
    </row>
    <row r="1397" spans="4:5" x14ac:dyDescent="0.25">
      <c r="D1397"/>
      <c r="E1397"/>
    </row>
    <row r="1398" spans="4:5" x14ac:dyDescent="0.25">
      <c r="D1398"/>
      <c r="E1398"/>
    </row>
    <row r="1399" spans="4:5" x14ac:dyDescent="0.25">
      <c r="D1399"/>
      <c r="E1399"/>
    </row>
    <row r="1400" spans="4:5" x14ac:dyDescent="0.25">
      <c r="D1400"/>
      <c r="E1400"/>
    </row>
    <row r="1401" spans="4:5" x14ac:dyDescent="0.25">
      <c r="D1401"/>
      <c r="E1401"/>
    </row>
    <row r="1402" spans="4:5" x14ac:dyDescent="0.25">
      <c r="D1402"/>
      <c r="E1402"/>
    </row>
    <row r="1403" spans="4:5" x14ac:dyDescent="0.25">
      <c r="D1403"/>
      <c r="E1403"/>
    </row>
    <row r="1404" spans="4:5" x14ac:dyDescent="0.25">
      <c r="D1404"/>
      <c r="E1404"/>
    </row>
    <row r="1405" spans="4:5" x14ac:dyDescent="0.25">
      <c r="D1405"/>
      <c r="E1405"/>
    </row>
    <row r="1406" spans="4:5" x14ac:dyDescent="0.25">
      <c r="D1406"/>
      <c r="E1406"/>
    </row>
    <row r="1407" spans="4:5" x14ac:dyDescent="0.25">
      <c r="D1407"/>
      <c r="E1407"/>
    </row>
    <row r="1408" spans="4:5" x14ac:dyDescent="0.25">
      <c r="D1408"/>
      <c r="E1408"/>
    </row>
    <row r="1409" spans="4:5" x14ac:dyDescent="0.25">
      <c r="D1409"/>
      <c r="E1409"/>
    </row>
    <row r="1410" spans="4:5" x14ac:dyDescent="0.25">
      <c r="D1410"/>
      <c r="E1410"/>
    </row>
    <row r="1411" spans="4:5" x14ac:dyDescent="0.25">
      <c r="D1411"/>
      <c r="E1411"/>
    </row>
    <row r="1412" spans="4:5" x14ac:dyDescent="0.25">
      <c r="D1412"/>
      <c r="E1412"/>
    </row>
    <row r="1413" spans="4:5" x14ac:dyDescent="0.25">
      <c r="D1413"/>
      <c r="E1413"/>
    </row>
    <row r="1414" spans="4:5" x14ac:dyDescent="0.25">
      <c r="D1414"/>
      <c r="E1414"/>
    </row>
    <row r="1415" spans="4:5" x14ac:dyDescent="0.25">
      <c r="D1415"/>
      <c r="E1415"/>
    </row>
    <row r="1416" spans="4:5" x14ac:dyDescent="0.25">
      <c r="D1416"/>
      <c r="E1416"/>
    </row>
    <row r="1417" spans="4:5" x14ac:dyDescent="0.25">
      <c r="D1417"/>
      <c r="E1417"/>
    </row>
    <row r="1418" spans="4:5" x14ac:dyDescent="0.25">
      <c r="D1418"/>
      <c r="E1418"/>
    </row>
    <row r="1419" spans="4:5" x14ac:dyDescent="0.25">
      <c r="D1419"/>
      <c r="E1419"/>
    </row>
    <row r="1420" spans="4:5" x14ac:dyDescent="0.25">
      <c r="D1420"/>
      <c r="E1420"/>
    </row>
    <row r="1421" spans="4:5" x14ac:dyDescent="0.25">
      <c r="D1421"/>
      <c r="E1421"/>
    </row>
    <row r="1422" spans="4:5" x14ac:dyDescent="0.25">
      <c r="D1422"/>
      <c r="E1422"/>
    </row>
    <row r="1423" spans="4:5" x14ac:dyDescent="0.25">
      <c r="D1423"/>
      <c r="E1423"/>
    </row>
    <row r="1424" spans="4:5" x14ac:dyDescent="0.25">
      <c r="D1424"/>
      <c r="E1424"/>
    </row>
    <row r="1425" spans="4:5" x14ac:dyDescent="0.25">
      <c r="D1425"/>
      <c r="E1425"/>
    </row>
    <row r="1426" spans="4:5" x14ac:dyDescent="0.25">
      <c r="D1426"/>
      <c r="E1426"/>
    </row>
    <row r="1427" spans="4:5" x14ac:dyDescent="0.25">
      <c r="D1427"/>
      <c r="E1427"/>
    </row>
    <row r="1428" spans="4:5" x14ac:dyDescent="0.25">
      <c r="D1428"/>
      <c r="E1428"/>
    </row>
    <row r="1429" spans="4:5" x14ac:dyDescent="0.25">
      <c r="D1429"/>
      <c r="E1429"/>
    </row>
    <row r="1430" spans="4:5" x14ac:dyDescent="0.25">
      <c r="D1430"/>
      <c r="E1430"/>
    </row>
    <row r="1431" spans="4:5" x14ac:dyDescent="0.25">
      <c r="D1431"/>
      <c r="E1431"/>
    </row>
    <row r="1432" spans="4:5" x14ac:dyDescent="0.25">
      <c r="D1432"/>
      <c r="E1432"/>
    </row>
    <row r="1433" spans="4:5" x14ac:dyDescent="0.25">
      <c r="D1433"/>
      <c r="E1433"/>
    </row>
    <row r="1434" spans="4:5" x14ac:dyDescent="0.25">
      <c r="D1434"/>
      <c r="E1434"/>
    </row>
    <row r="1435" spans="4:5" x14ac:dyDescent="0.25">
      <c r="D1435"/>
      <c r="E1435"/>
    </row>
    <row r="1436" spans="4:5" x14ac:dyDescent="0.25">
      <c r="D1436"/>
      <c r="E1436"/>
    </row>
    <row r="1437" spans="4:5" x14ac:dyDescent="0.25">
      <c r="D1437"/>
      <c r="E1437"/>
    </row>
    <row r="1438" spans="4:5" x14ac:dyDescent="0.25">
      <c r="D1438"/>
      <c r="E1438"/>
    </row>
    <row r="1439" spans="4:5" x14ac:dyDescent="0.25">
      <c r="D1439"/>
      <c r="E1439"/>
    </row>
    <row r="1440" spans="4:5" x14ac:dyDescent="0.25">
      <c r="D1440"/>
      <c r="E1440"/>
    </row>
    <row r="1441" spans="4:5" x14ac:dyDescent="0.25">
      <c r="D1441"/>
      <c r="E1441"/>
    </row>
    <row r="1442" spans="4:5" x14ac:dyDescent="0.25">
      <c r="D1442"/>
      <c r="E1442"/>
    </row>
    <row r="1443" spans="4:5" x14ac:dyDescent="0.25">
      <c r="D1443"/>
      <c r="E1443"/>
    </row>
    <row r="1444" spans="4:5" x14ac:dyDescent="0.25">
      <c r="D1444"/>
      <c r="E1444"/>
    </row>
    <row r="1445" spans="4:5" x14ac:dyDescent="0.25">
      <c r="D1445"/>
      <c r="E1445"/>
    </row>
    <row r="1446" spans="4:5" x14ac:dyDescent="0.25">
      <c r="D1446"/>
      <c r="E1446"/>
    </row>
    <row r="1447" spans="4:5" x14ac:dyDescent="0.25">
      <c r="D1447"/>
      <c r="E1447"/>
    </row>
    <row r="1448" spans="4:5" x14ac:dyDescent="0.25">
      <c r="D1448"/>
      <c r="E1448"/>
    </row>
    <row r="1449" spans="4:5" x14ac:dyDescent="0.25">
      <c r="D1449"/>
      <c r="E1449"/>
    </row>
    <row r="1450" spans="4:5" x14ac:dyDescent="0.25">
      <c r="D1450"/>
      <c r="E1450"/>
    </row>
    <row r="1451" spans="4:5" x14ac:dyDescent="0.25">
      <c r="D1451"/>
      <c r="E1451"/>
    </row>
    <row r="1452" spans="4:5" x14ac:dyDescent="0.25">
      <c r="D1452"/>
      <c r="E1452"/>
    </row>
    <row r="1453" spans="4:5" x14ac:dyDescent="0.25">
      <c r="D1453"/>
      <c r="E1453"/>
    </row>
    <row r="1454" spans="4:5" x14ac:dyDescent="0.25">
      <c r="D1454"/>
      <c r="E1454"/>
    </row>
    <row r="1455" spans="4:5" x14ac:dyDescent="0.25">
      <c r="D1455"/>
      <c r="E1455"/>
    </row>
    <row r="1456" spans="4:5" x14ac:dyDescent="0.25">
      <c r="D1456"/>
      <c r="E1456"/>
    </row>
    <row r="1457" spans="4:5" x14ac:dyDescent="0.25">
      <c r="D1457"/>
      <c r="E1457"/>
    </row>
    <row r="1458" spans="4:5" x14ac:dyDescent="0.25">
      <c r="D1458"/>
      <c r="E1458"/>
    </row>
    <row r="1459" spans="4:5" x14ac:dyDescent="0.25">
      <c r="D1459"/>
      <c r="E1459"/>
    </row>
    <row r="1460" spans="4:5" x14ac:dyDescent="0.25">
      <c r="D1460"/>
      <c r="E1460"/>
    </row>
    <row r="1461" spans="4:5" x14ac:dyDescent="0.25">
      <c r="D1461"/>
      <c r="E1461"/>
    </row>
    <row r="1462" spans="4:5" x14ac:dyDescent="0.25">
      <c r="D1462"/>
      <c r="E1462"/>
    </row>
    <row r="1463" spans="4:5" x14ac:dyDescent="0.25">
      <c r="D1463"/>
      <c r="E1463"/>
    </row>
    <row r="1464" spans="4:5" x14ac:dyDescent="0.25">
      <c r="D1464"/>
      <c r="E1464"/>
    </row>
    <row r="1465" spans="4:5" x14ac:dyDescent="0.25">
      <c r="D1465"/>
      <c r="E1465"/>
    </row>
    <row r="1466" spans="4:5" x14ac:dyDescent="0.25">
      <c r="D1466"/>
      <c r="E1466"/>
    </row>
    <row r="1467" spans="4:5" x14ac:dyDescent="0.25">
      <c r="D1467"/>
      <c r="E1467"/>
    </row>
    <row r="1468" spans="4:5" x14ac:dyDescent="0.25">
      <c r="D1468"/>
      <c r="E1468"/>
    </row>
    <row r="1469" spans="4:5" x14ac:dyDescent="0.25">
      <c r="D1469"/>
      <c r="E1469"/>
    </row>
    <row r="1470" spans="4:5" x14ac:dyDescent="0.25">
      <c r="D1470"/>
      <c r="E1470"/>
    </row>
    <row r="1471" spans="4:5" x14ac:dyDescent="0.25">
      <c r="D1471"/>
      <c r="E1471"/>
    </row>
    <row r="1472" spans="4:5" x14ac:dyDescent="0.25">
      <c r="D1472"/>
      <c r="E1472"/>
    </row>
    <row r="1473" spans="4:5" x14ac:dyDescent="0.25">
      <c r="D1473"/>
      <c r="E1473"/>
    </row>
    <row r="1474" spans="4:5" x14ac:dyDescent="0.25">
      <c r="D1474"/>
      <c r="E1474"/>
    </row>
    <row r="1475" spans="4:5" x14ac:dyDescent="0.25">
      <c r="D1475"/>
      <c r="E1475"/>
    </row>
    <row r="1476" spans="4:5" x14ac:dyDescent="0.25">
      <c r="D1476"/>
      <c r="E1476"/>
    </row>
    <row r="1477" spans="4:5" x14ac:dyDescent="0.25">
      <c r="D1477"/>
      <c r="E1477"/>
    </row>
    <row r="1478" spans="4:5" x14ac:dyDescent="0.25">
      <c r="D1478"/>
      <c r="E1478"/>
    </row>
    <row r="1479" spans="4:5" x14ac:dyDescent="0.25">
      <c r="D1479"/>
      <c r="E1479"/>
    </row>
    <row r="1480" spans="4:5" x14ac:dyDescent="0.25">
      <c r="D1480"/>
      <c r="E1480"/>
    </row>
    <row r="1481" spans="4:5" x14ac:dyDescent="0.25">
      <c r="D1481"/>
      <c r="E1481"/>
    </row>
    <row r="1482" spans="4:5" x14ac:dyDescent="0.25">
      <c r="D1482"/>
      <c r="E1482"/>
    </row>
    <row r="1483" spans="4:5" x14ac:dyDescent="0.25">
      <c r="D1483"/>
      <c r="E1483"/>
    </row>
    <row r="1484" spans="4:5" x14ac:dyDescent="0.25">
      <c r="D1484"/>
      <c r="E1484"/>
    </row>
    <row r="1485" spans="4:5" x14ac:dyDescent="0.25">
      <c r="D1485"/>
      <c r="E1485"/>
    </row>
    <row r="1486" spans="4:5" x14ac:dyDescent="0.25">
      <c r="D1486"/>
      <c r="E1486"/>
    </row>
    <row r="1487" spans="4:5" x14ac:dyDescent="0.25">
      <c r="D1487"/>
      <c r="E1487"/>
    </row>
    <row r="1488" spans="4:5" x14ac:dyDescent="0.25">
      <c r="D1488"/>
      <c r="E1488"/>
    </row>
    <row r="1489" spans="4:5" x14ac:dyDescent="0.25">
      <c r="D1489"/>
      <c r="E1489"/>
    </row>
    <row r="1490" spans="4:5" x14ac:dyDescent="0.25">
      <c r="D1490"/>
      <c r="E1490"/>
    </row>
    <row r="1491" spans="4:5" x14ac:dyDescent="0.25">
      <c r="D1491"/>
      <c r="E1491"/>
    </row>
    <row r="1492" spans="4:5" x14ac:dyDescent="0.25">
      <c r="D1492"/>
      <c r="E1492"/>
    </row>
    <row r="1493" spans="4:5" x14ac:dyDescent="0.25">
      <c r="D1493"/>
      <c r="E1493"/>
    </row>
    <row r="1494" spans="4:5" x14ac:dyDescent="0.25">
      <c r="D1494"/>
      <c r="E1494"/>
    </row>
    <row r="1495" spans="4:5" x14ac:dyDescent="0.25">
      <c r="D1495"/>
      <c r="E1495"/>
    </row>
    <row r="1496" spans="4:5" x14ac:dyDescent="0.25">
      <c r="D1496"/>
      <c r="E1496"/>
    </row>
    <row r="1497" spans="4:5" x14ac:dyDescent="0.25">
      <c r="D1497"/>
      <c r="E1497"/>
    </row>
    <row r="1498" spans="4:5" x14ac:dyDescent="0.25">
      <c r="D1498"/>
      <c r="E1498"/>
    </row>
    <row r="1499" spans="4:5" x14ac:dyDescent="0.25">
      <c r="D1499"/>
      <c r="E1499"/>
    </row>
    <row r="1500" spans="4:5" x14ac:dyDescent="0.25">
      <c r="D1500"/>
      <c r="E1500"/>
    </row>
    <row r="1501" spans="4:5" x14ac:dyDescent="0.25">
      <c r="D1501"/>
      <c r="E1501"/>
    </row>
    <row r="1502" spans="4:5" x14ac:dyDescent="0.25">
      <c r="D1502"/>
      <c r="E1502"/>
    </row>
    <row r="1503" spans="4:5" x14ac:dyDescent="0.25">
      <c r="D1503"/>
      <c r="E1503"/>
    </row>
    <row r="1504" spans="4:5" x14ac:dyDescent="0.25">
      <c r="D1504"/>
      <c r="E1504"/>
    </row>
    <row r="1505" spans="4:5" x14ac:dyDescent="0.25">
      <c r="D1505"/>
      <c r="E1505"/>
    </row>
    <row r="1506" spans="4:5" x14ac:dyDescent="0.25">
      <c r="D1506"/>
      <c r="E1506"/>
    </row>
    <row r="1507" spans="4:5" x14ac:dyDescent="0.25">
      <c r="D1507"/>
      <c r="E1507"/>
    </row>
    <row r="1508" spans="4:5" x14ac:dyDescent="0.25">
      <c r="D1508"/>
      <c r="E1508"/>
    </row>
    <row r="1509" spans="4:5" x14ac:dyDescent="0.25">
      <c r="D1509"/>
      <c r="E1509"/>
    </row>
    <row r="1510" spans="4:5" x14ac:dyDescent="0.25">
      <c r="D1510"/>
      <c r="E1510"/>
    </row>
    <row r="1511" spans="4:5" x14ac:dyDescent="0.25">
      <c r="D1511"/>
      <c r="E1511"/>
    </row>
    <row r="1512" spans="4:5" x14ac:dyDescent="0.25">
      <c r="D1512"/>
      <c r="E1512"/>
    </row>
    <row r="1513" spans="4:5" x14ac:dyDescent="0.25">
      <c r="D1513"/>
      <c r="E1513"/>
    </row>
    <row r="1514" spans="4:5" x14ac:dyDescent="0.25">
      <c r="D1514"/>
      <c r="E1514"/>
    </row>
    <row r="1515" spans="4:5" x14ac:dyDescent="0.25">
      <c r="D1515"/>
      <c r="E1515"/>
    </row>
    <row r="1516" spans="4:5" x14ac:dyDescent="0.25">
      <c r="D1516"/>
      <c r="E1516"/>
    </row>
    <row r="1517" spans="4:5" x14ac:dyDescent="0.25">
      <c r="D1517"/>
      <c r="E1517"/>
    </row>
    <row r="1518" spans="4:5" x14ac:dyDescent="0.25">
      <c r="D1518"/>
      <c r="E1518"/>
    </row>
    <row r="1519" spans="4:5" x14ac:dyDescent="0.25">
      <c r="D1519"/>
      <c r="E1519"/>
    </row>
    <row r="1520" spans="4:5" x14ac:dyDescent="0.25">
      <c r="D1520"/>
      <c r="E1520"/>
    </row>
    <row r="1521" spans="4:5" x14ac:dyDescent="0.25">
      <c r="D1521"/>
      <c r="E1521"/>
    </row>
    <row r="1522" spans="4:5" x14ac:dyDescent="0.25">
      <c r="D1522"/>
      <c r="E1522"/>
    </row>
    <row r="1523" spans="4:5" x14ac:dyDescent="0.25">
      <c r="D1523"/>
      <c r="E1523"/>
    </row>
    <row r="1524" spans="4:5" x14ac:dyDescent="0.25">
      <c r="D1524"/>
      <c r="E1524"/>
    </row>
    <row r="1525" spans="4:5" x14ac:dyDescent="0.25">
      <c r="D1525"/>
      <c r="E1525"/>
    </row>
    <row r="1526" spans="4:5" x14ac:dyDescent="0.25">
      <c r="D1526"/>
      <c r="E1526"/>
    </row>
    <row r="1527" spans="4:5" x14ac:dyDescent="0.25">
      <c r="D1527"/>
      <c r="E1527"/>
    </row>
    <row r="1528" spans="4:5" x14ac:dyDescent="0.25">
      <c r="D1528"/>
      <c r="E1528"/>
    </row>
    <row r="1529" spans="4:5" x14ac:dyDescent="0.25">
      <c r="D1529"/>
      <c r="E1529"/>
    </row>
    <row r="1530" spans="4:5" x14ac:dyDescent="0.25">
      <c r="D1530"/>
      <c r="E1530"/>
    </row>
    <row r="1531" spans="4:5" x14ac:dyDescent="0.25">
      <c r="D1531"/>
      <c r="E1531"/>
    </row>
    <row r="1532" spans="4:5" x14ac:dyDescent="0.25">
      <c r="D1532"/>
      <c r="E1532"/>
    </row>
    <row r="1533" spans="4:5" x14ac:dyDescent="0.25">
      <c r="D1533"/>
      <c r="E1533"/>
    </row>
    <row r="1534" spans="4:5" x14ac:dyDescent="0.25">
      <c r="D1534"/>
      <c r="E1534"/>
    </row>
    <row r="1535" spans="4:5" x14ac:dyDescent="0.25">
      <c r="D1535"/>
      <c r="E1535"/>
    </row>
    <row r="1536" spans="4:5" x14ac:dyDescent="0.25">
      <c r="D1536"/>
      <c r="E1536"/>
    </row>
    <row r="1537" spans="4:5" x14ac:dyDescent="0.25">
      <c r="D1537"/>
      <c r="E1537"/>
    </row>
    <row r="1538" spans="4:5" x14ac:dyDescent="0.25">
      <c r="D1538"/>
      <c r="E1538"/>
    </row>
    <row r="1539" spans="4:5" x14ac:dyDescent="0.25">
      <c r="D1539"/>
      <c r="E1539"/>
    </row>
    <row r="1540" spans="4:5" x14ac:dyDescent="0.25">
      <c r="D1540"/>
      <c r="E1540"/>
    </row>
    <row r="1541" spans="4:5" x14ac:dyDescent="0.25">
      <c r="D1541"/>
      <c r="E1541"/>
    </row>
    <row r="1542" spans="4:5" x14ac:dyDescent="0.25">
      <c r="D1542"/>
      <c r="E1542"/>
    </row>
    <row r="1543" spans="4:5" x14ac:dyDescent="0.25">
      <c r="D1543"/>
      <c r="E1543"/>
    </row>
    <row r="1544" spans="4:5" x14ac:dyDescent="0.25">
      <c r="D1544"/>
      <c r="E1544"/>
    </row>
    <row r="1545" spans="4:5" x14ac:dyDescent="0.25">
      <c r="D1545"/>
      <c r="E1545"/>
    </row>
    <row r="1546" spans="4:5" x14ac:dyDescent="0.25">
      <c r="D1546"/>
      <c r="E1546"/>
    </row>
    <row r="1547" spans="4:5" x14ac:dyDescent="0.25">
      <c r="D1547"/>
      <c r="E1547"/>
    </row>
    <row r="1548" spans="4:5" x14ac:dyDescent="0.25">
      <c r="D1548"/>
      <c r="E1548"/>
    </row>
    <row r="1549" spans="4:5" x14ac:dyDescent="0.25">
      <c r="D1549"/>
      <c r="E1549"/>
    </row>
    <row r="1550" spans="4:5" x14ac:dyDescent="0.25">
      <c r="D1550"/>
      <c r="E1550"/>
    </row>
    <row r="1551" spans="4:5" x14ac:dyDescent="0.25">
      <c r="D1551"/>
      <c r="E1551"/>
    </row>
    <row r="1552" spans="4:5" x14ac:dyDescent="0.25">
      <c r="D1552"/>
      <c r="E1552"/>
    </row>
    <row r="1553" spans="4:5" x14ac:dyDescent="0.25">
      <c r="D1553"/>
      <c r="E1553"/>
    </row>
    <row r="1554" spans="4:5" x14ac:dyDescent="0.25">
      <c r="D1554"/>
      <c r="E1554"/>
    </row>
    <row r="1555" spans="4:5" x14ac:dyDescent="0.25">
      <c r="D1555"/>
      <c r="E1555"/>
    </row>
    <row r="1556" spans="4:5" x14ac:dyDescent="0.25">
      <c r="D1556"/>
      <c r="E1556"/>
    </row>
    <row r="1557" spans="4:5" x14ac:dyDescent="0.25">
      <c r="D1557"/>
      <c r="E1557"/>
    </row>
    <row r="1558" spans="4:5" x14ac:dyDescent="0.25">
      <c r="D1558"/>
      <c r="E1558"/>
    </row>
    <row r="1559" spans="4:5" x14ac:dyDescent="0.25">
      <c r="D1559"/>
      <c r="E1559"/>
    </row>
    <row r="1560" spans="4:5" x14ac:dyDescent="0.25">
      <c r="D1560"/>
      <c r="E1560"/>
    </row>
    <row r="1561" spans="4:5" x14ac:dyDescent="0.25">
      <c r="D1561"/>
      <c r="E1561"/>
    </row>
    <row r="1562" spans="4:5" x14ac:dyDescent="0.25">
      <c r="D1562"/>
      <c r="E1562"/>
    </row>
    <row r="1563" spans="4:5" x14ac:dyDescent="0.25">
      <c r="D1563"/>
      <c r="E1563"/>
    </row>
    <row r="1564" spans="4:5" x14ac:dyDescent="0.25">
      <c r="D1564"/>
      <c r="E1564"/>
    </row>
    <row r="1565" spans="4:5" x14ac:dyDescent="0.25">
      <c r="D1565"/>
      <c r="E1565"/>
    </row>
    <row r="1566" spans="4:5" x14ac:dyDescent="0.25">
      <c r="D1566"/>
      <c r="E1566"/>
    </row>
    <row r="1567" spans="4:5" x14ac:dyDescent="0.25">
      <c r="D1567"/>
      <c r="E1567"/>
    </row>
    <row r="1568" spans="4:5" x14ac:dyDescent="0.25">
      <c r="D1568"/>
      <c r="E1568"/>
    </row>
    <row r="1569" spans="4:5" x14ac:dyDescent="0.25">
      <c r="D1569"/>
      <c r="E1569"/>
    </row>
    <row r="1570" spans="4:5" x14ac:dyDescent="0.25">
      <c r="D1570"/>
      <c r="E1570"/>
    </row>
    <row r="1571" spans="4:5" x14ac:dyDescent="0.25">
      <c r="D1571"/>
      <c r="E1571"/>
    </row>
    <row r="1572" spans="4:5" x14ac:dyDescent="0.25">
      <c r="D1572"/>
      <c r="E1572"/>
    </row>
    <row r="1573" spans="4:5" x14ac:dyDescent="0.25">
      <c r="D1573"/>
      <c r="E1573"/>
    </row>
    <row r="1574" spans="4:5" x14ac:dyDescent="0.25">
      <c r="D1574"/>
      <c r="E1574"/>
    </row>
    <row r="1575" spans="4:5" x14ac:dyDescent="0.25">
      <c r="D1575"/>
      <c r="E1575"/>
    </row>
    <row r="1576" spans="4:5" x14ac:dyDescent="0.25">
      <c r="D1576"/>
      <c r="E1576"/>
    </row>
    <row r="1577" spans="4:5" x14ac:dyDescent="0.25">
      <c r="D1577"/>
      <c r="E1577"/>
    </row>
    <row r="1578" spans="4:5" x14ac:dyDescent="0.25">
      <c r="D1578"/>
      <c r="E1578"/>
    </row>
    <row r="1579" spans="4:5" x14ac:dyDescent="0.25">
      <c r="D1579"/>
      <c r="E1579"/>
    </row>
    <row r="1580" spans="4:5" x14ac:dyDescent="0.25">
      <c r="D1580"/>
      <c r="E1580"/>
    </row>
    <row r="1581" spans="4:5" x14ac:dyDescent="0.25">
      <c r="D1581"/>
      <c r="E1581"/>
    </row>
    <row r="1582" spans="4:5" x14ac:dyDescent="0.25">
      <c r="D1582"/>
      <c r="E1582"/>
    </row>
    <row r="1583" spans="4:5" x14ac:dyDescent="0.25">
      <c r="D1583"/>
      <c r="E1583"/>
    </row>
    <row r="1584" spans="4:5" x14ac:dyDescent="0.25">
      <c r="D1584"/>
      <c r="E1584"/>
    </row>
    <row r="1585" spans="4:5" x14ac:dyDescent="0.25">
      <c r="D1585"/>
      <c r="E1585"/>
    </row>
    <row r="1586" spans="4:5" x14ac:dyDescent="0.25">
      <c r="D1586"/>
      <c r="E1586"/>
    </row>
    <row r="1587" spans="4:5" x14ac:dyDescent="0.25">
      <c r="D1587"/>
      <c r="E1587"/>
    </row>
    <row r="1588" spans="4:5" x14ac:dyDescent="0.25">
      <c r="D1588"/>
      <c r="E1588"/>
    </row>
    <row r="1589" spans="4:5" x14ac:dyDescent="0.25">
      <c r="D1589"/>
      <c r="E1589"/>
    </row>
    <row r="1590" spans="4:5" x14ac:dyDescent="0.25">
      <c r="D1590"/>
      <c r="E1590"/>
    </row>
    <row r="1591" spans="4:5" x14ac:dyDescent="0.25">
      <c r="D1591"/>
      <c r="E1591"/>
    </row>
    <row r="1592" spans="4:5" x14ac:dyDescent="0.25">
      <c r="D1592"/>
      <c r="E1592"/>
    </row>
    <row r="1593" spans="4:5" x14ac:dyDescent="0.25">
      <c r="D1593"/>
      <c r="E1593"/>
    </row>
    <row r="1594" spans="4:5" x14ac:dyDescent="0.25">
      <c r="D1594"/>
      <c r="E1594"/>
    </row>
    <row r="1595" spans="4:5" x14ac:dyDescent="0.25">
      <c r="D1595"/>
      <c r="E1595"/>
    </row>
    <row r="1596" spans="4:5" x14ac:dyDescent="0.25">
      <c r="D1596"/>
      <c r="E1596"/>
    </row>
    <row r="1597" spans="4:5" x14ac:dyDescent="0.25">
      <c r="D1597"/>
      <c r="E1597"/>
    </row>
    <row r="1598" spans="4:5" x14ac:dyDescent="0.25">
      <c r="D1598"/>
      <c r="E1598"/>
    </row>
    <row r="1599" spans="4:5" x14ac:dyDescent="0.25">
      <c r="D1599"/>
      <c r="E1599"/>
    </row>
    <row r="1600" spans="4:5" x14ac:dyDescent="0.25">
      <c r="D1600"/>
      <c r="E1600"/>
    </row>
    <row r="1601" spans="4:5" x14ac:dyDescent="0.25">
      <c r="D1601"/>
      <c r="E1601"/>
    </row>
    <row r="1602" spans="4:5" x14ac:dyDescent="0.25">
      <c r="D1602"/>
      <c r="E1602"/>
    </row>
    <row r="1603" spans="4:5" x14ac:dyDescent="0.25">
      <c r="D1603"/>
      <c r="E1603"/>
    </row>
    <row r="1604" spans="4:5" x14ac:dyDescent="0.25">
      <c r="D1604"/>
      <c r="E1604"/>
    </row>
    <row r="1605" spans="4:5" x14ac:dyDescent="0.25">
      <c r="D1605"/>
      <c r="E1605"/>
    </row>
    <row r="1606" spans="4:5" x14ac:dyDescent="0.25">
      <c r="D1606"/>
      <c r="E1606"/>
    </row>
    <row r="1607" spans="4:5" x14ac:dyDescent="0.25">
      <c r="D1607"/>
      <c r="E1607"/>
    </row>
    <row r="1608" spans="4:5" x14ac:dyDescent="0.25">
      <c r="D1608"/>
      <c r="E1608"/>
    </row>
    <row r="1609" spans="4:5" x14ac:dyDescent="0.25">
      <c r="D1609"/>
      <c r="E1609"/>
    </row>
    <row r="1610" spans="4:5" x14ac:dyDescent="0.25">
      <c r="D1610"/>
      <c r="E1610"/>
    </row>
    <row r="1611" spans="4:5" x14ac:dyDescent="0.25">
      <c r="D1611"/>
      <c r="E1611"/>
    </row>
    <row r="1612" spans="4:5" x14ac:dyDescent="0.25">
      <c r="D1612"/>
      <c r="E1612"/>
    </row>
    <row r="1613" spans="4:5" x14ac:dyDescent="0.25">
      <c r="D1613"/>
      <c r="E1613"/>
    </row>
    <row r="1614" spans="4:5" x14ac:dyDescent="0.25">
      <c r="D1614"/>
      <c r="E1614"/>
    </row>
    <row r="1615" spans="4:5" x14ac:dyDescent="0.25">
      <c r="D1615"/>
      <c r="E1615"/>
    </row>
    <row r="1616" spans="4:5" x14ac:dyDescent="0.25">
      <c r="D1616"/>
      <c r="E1616"/>
    </row>
    <row r="1617" spans="4:5" x14ac:dyDescent="0.25">
      <c r="D1617"/>
      <c r="E1617"/>
    </row>
    <row r="1618" spans="4:5" x14ac:dyDescent="0.25">
      <c r="D1618"/>
      <c r="E1618"/>
    </row>
    <row r="1619" spans="4:5" x14ac:dyDescent="0.25">
      <c r="D1619"/>
      <c r="E1619"/>
    </row>
    <row r="1620" spans="4:5" x14ac:dyDescent="0.25">
      <c r="D1620"/>
      <c r="E1620"/>
    </row>
    <row r="1621" spans="4:5" x14ac:dyDescent="0.25">
      <c r="D1621"/>
      <c r="E1621"/>
    </row>
    <row r="1622" spans="4:5" x14ac:dyDescent="0.25">
      <c r="D1622"/>
      <c r="E1622"/>
    </row>
    <row r="1623" spans="4:5" x14ac:dyDescent="0.25">
      <c r="D1623"/>
      <c r="E1623"/>
    </row>
    <row r="1624" spans="4:5" x14ac:dyDescent="0.25">
      <c r="D1624"/>
      <c r="E1624"/>
    </row>
    <row r="1625" spans="4:5" x14ac:dyDescent="0.25">
      <c r="D1625"/>
      <c r="E1625"/>
    </row>
    <row r="1626" spans="4:5" x14ac:dyDescent="0.25">
      <c r="D1626"/>
      <c r="E1626"/>
    </row>
    <row r="1627" spans="4:5" x14ac:dyDescent="0.25">
      <c r="D1627"/>
      <c r="E1627"/>
    </row>
    <row r="1628" spans="4:5" x14ac:dyDescent="0.25">
      <c r="D1628"/>
      <c r="E1628"/>
    </row>
    <row r="1629" spans="4:5" x14ac:dyDescent="0.25">
      <c r="D1629"/>
      <c r="E1629"/>
    </row>
    <row r="1630" spans="4:5" x14ac:dyDescent="0.25">
      <c r="D1630"/>
      <c r="E1630"/>
    </row>
    <row r="1631" spans="4:5" x14ac:dyDescent="0.25">
      <c r="D1631"/>
      <c r="E1631"/>
    </row>
    <row r="1632" spans="4:5" x14ac:dyDescent="0.25">
      <c r="D1632"/>
      <c r="E1632"/>
    </row>
    <row r="1633" spans="4:5" x14ac:dyDescent="0.25">
      <c r="D1633"/>
      <c r="E1633"/>
    </row>
    <row r="1634" spans="4:5" x14ac:dyDescent="0.25">
      <c r="D1634"/>
      <c r="E1634"/>
    </row>
    <row r="1635" spans="4:5" x14ac:dyDescent="0.25">
      <c r="D1635"/>
      <c r="E1635"/>
    </row>
    <row r="1636" spans="4:5" x14ac:dyDescent="0.25">
      <c r="D1636"/>
      <c r="E1636"/>
    </row>
    <row r="1637" spans="4:5" x14ac:dyDescent="0.25">
      <c r="D1637"/>
      <c r="E1637"/>
    </row>
    <row r="1638" spans="4:5" x14ac:dyDescent="0.25">
      <c r="D1638"/>
      <c r="E1638"/>
    </row>
    <row r="1639" spans="4:5" x14ac:dyDescent="0.25">
      <c r="D1639"/>
      <c r="E1639"/>
    </row>
    <row r="1640" spans="4:5" x14ac:dyDescent="0.25">
      <c r="D1640"/>
      <c r="E1640"/>
    </row>
    <row r="1641" spans="4:5" x14ac:dyDescent="0.25">
      <c r="D1641"/>
      <c r="E1641"/>
    </row>
    <row r="1642" spans="4:5" x14ac:dyDescent="0.25">
      <c r="D1642"/>
      <c r="E1642"/>
    </row>
    <row r="1643" spans="4:5" x14ac:dyDescent="0.25">
      <c r="D1643"/>
      <c r="E1643"/>
    </row>
    <row r="1644" spans="4:5" x14ac:dyDescent="0.25">
      <c r="D1644"/>
      <c r="E1644"/>
    </row>
    <row r="1645" spans="4:5" x14ac:dyDescent="0.25">
      <c r="D1645"/>
      <c r="E1645"/>
    </row>
    <row r="1646" spans="4:5" x14ac:dyDescent="0.25">
      <c r="D1646"/>
      <c r="E1646"/>
    </row>
    <row r="1647" spans="4:5" x14ac:dyDescent="0.25">
      <c r="D1647"/>
      <c r="E1647"/>
    </row>
    <row r="1648" spans="4:5" x14ac:dyDescent="0.25">
      <c r="D1648"/>
      <c r="E1648"/>
    </row>
    <row r="1649" spans="4:5" x14ac:dyDescent="0.25">
      <c r="D1649"/>
      <c r="E1649"/>
    </row>
    <row r="1650" spans="4:5" x14ac:dyDescent="0.25">
      <c r="D1650"/>
      <c r="E1650"/>
    </row>
    <row r="1651" spans="4:5" x14ac:dyDescent="0.25">
      <c r="D1651"/>
      <c r="E1651"/>
    </row>
    <row r="1652" spans="4:5" x14ac:dyDescent="0.25">
      <c r="D1652"/>
      <c r="E1652"/>
    </row>
    <row r="1653" spans="4:5" x14ac:dyDescent="0.25">
      <c r="D1653"/>
      <c r="E1653"/>
    </row>
    <row r="1654" spans="4:5" x14ac:dyDescent="0.25">
      <c r="D1654"/>
      <c r="E1654"/>
    </row>
    <row r="1655" spans="4:5" x14ac:dyDescent="0.25">
      <c r="D1655"/>
      <c r="E1655"/>
    </row>
    <row r="1656" spans="4:5" x14ac:dyDescent="0.25">
      <c r="D1656"/>
      <c r="E1656"/>
    </row>
    <row r="1657" spans="4:5" x14ac:dyDescent="0.25">
      <c r="D1657"/>
      <c r="E1657"/>
    </row>
    <row r="1658" spans="4:5" x14ac:dyDescent="0.25">
      <c r="D1658"/>
      <c r="E1658"/>
    </row>
    <row r="1659" spans="4:5" x14ac:dyDescent="0.25">
      <c r="D1659"/>
      <c r="E1659"/>
    </row>
    <row r="1660" spans="4:5" x14ac:dyDescent="0.25">
      <c r="D1660"/>
      <c r="E1660"/>
    </row>
    <row r="1661" spans="4:5" x14ac:dyDescent="0.25">
      <c r="D1661"/>
      <c r="E1661"/>
    </row>
    <row r="1662" spans="4:5" x14ac:dyDescent="0.25">
      <c r="D1662"/>
      <c r="E1662"/>
    </row>
    <row r="1663" spans="4:5" x14ac:dyDescent="0.25">
      <c r="D1663"/>
      <c r="E1663"/>
    </row>
    <row r="1664" spans="4:5" x14ac:dyDescent="0.25">
      <c r="D1664"/>
      <c r="E1664"/>
    </row>
    <row r="1665" spans="4:5" x14ac:dyDescent="0.25">
      <c r="D1665"/>
      <c r="E1665"/>
    </row>
    <row r="1666" spans="4:5" x14ac:dyDescent="0.25">
      <c r="D1666"/>
      <c r="E1666"/>
    </row>
    <row r="1667" spans="4:5" x14ac:dyDescent="0.25">
      <c r="D1667"/>
      <c r="E1667"/>
    </row>
    <row r="1668" spans="4:5" x14ac:dyDescent="0.25">
      <c r="D1668"/>
      <c r="E1668"/>
    </row>
    <row r="1669" spans="4:5" x14ac:dyDescent="0.25">
      <c r="D1669"/>
      <c r="E1669"/>
    </row>
    <row r="1670" spans="4:5" x14ac:dyDescent="0.25">
      <c r="D1670"/>
      <c r="E1670"/>
    </row>
    <row r="1671" spans="4:5" x14ac:dyDescent="0.25">
      <c r="D1671"/>
      <c r="E1671"/>
    </row>
    <row r="1672" spans="4:5" x14ac:dyDescent="0.25">
      <c r="D1672"/>
      <c r="E1672"/>
    </row>
    <row r="1673" spans="4:5" x14ac:dyDescent="0.25">
      <c r="D1673"/>
      <c r="E1673"/>
    </row>
    <row r="1674" spans="4:5" x14ac:dyDescent="0.25">
      <c r="D1674"/>
      <c r="E1674"/>
    </row>
    <row r="1675" spans="4:5" x14ac:dyDescent="0.25">
      <c r="D1675"/>
      <c r="E1675"/>
    </row>
    <row r="1676" spans="4:5" x14ac:dyDescent="0.25">
      <c r="D1676"/>
      <c r="E1676"/>
    </row>
    <row r="1677" spans="4:5" x14ac:dyDescent="0.25">
      <c r="D1677"/>
      <c r="E1677"/>
    </row>
    <row r="1678" spans="4:5" x14ac:dyDescent="0.25">
      <c r="D1678"/>
      <c r="E1678"/>
    </row>
    <row r="1679" spans="4:5" x14ac:dyDescent="0.25">
      <c r="D1679"/>
      <c r="E1679"/>
    </row>
    <row r="1680" spans="4:5" x14ac:dyDescent="0.25">
      <c r="D1680"/>
      <c r="E1680"/>
    </row>
    <row r="1681" spans="4:5" x14ac:dyDescent="0.25">
      <c r="D1681"/>
      <c r="E1681"/>
    </row>
    <row r="1682" spans="4:5" x14ac:dyDescent="0.25">
      <c r="D1682"/>
      <c r="E1682"/>
    </row>
    <row r="1683" spans="4:5" x14ac:dyDescent="0.25">
      <c r="D1683"/>
      <c r="E1683"/>
    </row>
    <row r="1684" spans="4:5" x14ac:dyDescent="0.25">
      <c r="D1684"/>
      <c r="E1684"/>
    </row>
    <row r="1685" spans="4:5" x14ac:dyDescent="0.25">
      <c r="D1685"/>
      <c r="E1685"/>
    </row>
    <row r="1686" spans="4:5" x14ac:dyDescent="0.25">
      <c r="D1686"/>
      <c r="E1686"/>
    </row>
    <row r="1687" spans="4:5" x14ac:dyDescent="0.25">
      <c r="D1687"/>
      <c r="E1687"/>
    </row>
    <row r="1688" spans="4:5" x14ac:dyDescent="0.25">
      <c r="D1688"/>
      <c r="E1688"/>
    </row>
    <row r="1689" spans="4:5" x14ac:dyDescent="0.25">
      <c r="D1689"/>
      <c r="E1689"/>
    </row>
    <row r="1690" spans="4:5" x14ac:dyDescent="0.25">
      <c r="D1690"/>
      <c r="E1690"/>
    </row>
    <row r="1691" spans="4:5" x14ac:dyDescent="0.25">
      <c r="D1691"/>
      <c r="E1691"/>
    </row>
    <row r="1692" spans="4:5" x14ac:dyDescent="0.25">
      <c r="D1692"/>
      <c r="E1692"/>
    </row>
    <row r="1693" spans="4:5" x14ac:dyDescent="0.25">
      <c r="D1693"/>
      <c r="E1693"/>
    </row>
    <row r="1694" spans="4:5" x14ac:dyDescent="0.25">
      <c r="D1694"/>
      <c r="E1694"/>
    </row>
    <row r="1695" spans="4:5" x14ac:dyDescent="0.25">
      <c r="D1695"/>
      <c r="E1695"/>
    </row>
    <row r="1696" spans="4:5" x14ac:dyDescent="0.25">
      <c r="D1696"/>
      <c r="E1696"/>
    </row>
    <row r="1697" spans="4:5" x14ac:dyDescent="0.25">
      <c r="D1697"/>
      <c r="E1697"/>
    </row>
    <row r="1698" spans="4:5" x14ac:dyDescent="0.25">
      <c r="D1698"/>
      <c r="E1698"/>
    </row>
    <row r="1699" spans="4:5" x14ac:dyDescent="0.25">
      <c r="D1699"/>
      <c r="E1699"/>
    </row>
    <row r="1700" spans="4:5" x14ac:dyDescent="0.25">
      <c r="D1700"/>
      <c r="E1700"/>
    </row>
    <row r="1701" spans="4:5" x14ac:dyDescent="0.25">
      <c r="D1701"/>
      <c r="E1701"/>
    </row>
    <row r="1702" spans="4:5" x14ac:dyDescent="0.25">
      <c r="D1702"/>
      <c r="E1702"/>
    </row>
    <row r="1703" spans="4:5" x14ac:dyDescent="0.25">
      <c r="D1703"/>
      <c r="E1703"/>
    </row>
    <row r="1704" spans="4:5" x14ac:dyDescent="0.25">
      <c r="D1704"/>
      <c r="E1704"/>
    </row>
    <row r="1705" spans="4:5" x14ac:dyDescent="0.25">
      <c r="D1705"/>
      <c r="E1705"/>
    </row>
    <row r="1706" spans="4:5" x14ac:dyDescent="0.25">
      <c r="D1706"/>
      <c r="E1706"/>
    </row>
    <row r="1707" spans="4:5" x14ac:dyDescent="0.25">
      <c r="D1707"/>
      <c r="E1707"/>
    </row>
    <row r="1708" spans="4:5" x14ac:dyDescent="0.25">
      <c r="D1708"/>
      <c r="E1708"/>
    </row>
    <row r="1709" spans="4:5" x14ac:dyDescent="0.25">
      <c r="D1709"/>
      <c r="E1709"/>
    </row>
    <row r="1710" spans="4:5" x14ac:dyDescent="0.25">
      <c r="D1710"/>
      <c r="E1710"/>
    </row>
    <row r="1711" spans="4:5" x14ac:dyDescent="0.25">
      <c r="D1711"/>
      <c r="E1711"/>
    </row>
    <row r="1712" spans="4:5" x14ac:dyDescent="0.25">
      <c r="D1712"/>
      <c r="E1712"/>
    </row>
    <row r="1713" spans="4:5" x14ac:dyDescent="0.25">
      <c r="D1713"/>
      <c r="E1713"/>
    </row>
    <row r="1714" spans="4:5" x14ac:dyDescent="0.25">
      <c r="D1714"/>
      <c r="E1714"/>
    </row>
    <row r="1715" spans="4:5" x14ac:dyDescent="0.25">
      <c r="D1715"/>
      <c r="E1715"/>
    </row>
    <row r="1716" spans="4:5" x14ac:dyDescent="0.25">
      <c r="D1716"/>
      <c r="E1716"/>
    </row>
    <row r="1717" spans="4:5" x14ac:dyDescent="0.25">
      <c r="D1717"/>
      <c r="E1717"/>
    </row>
    <row r="1718" spans="4:5" x14ac:dyDescent="0.25">
      <c r="D1718"/>
      <c r="E1718"/>
    </row>
    <row r="1719" spans="4:5" x14ac:dyDescent="0.25">
      <c r="D1719"/>
      <c r="E1719"/>
    </row>
    <row r="1720" spans="4:5" x14ac:dyDescent="0.25">
      <c r="D1720"/>
      <c r="E1720"/>
    </row>
    <row r="1721" spans="4:5" x14ac:dyDescent="0.25">
      <c r="D1721"/>
      <c r="E1721"/>
    </row>
    <row r="1722" spans="4:5" x14ac:dyDescent="0.25">
      <c r="D1722"/>
      <c r="E1722"/>
    </row>
    <row r="1723" spans="4:5" x14ac:dyDescent="0.25">
      <c r="D1723"/>
      <c r="E1723"/>
    </row>
    <row r="1724" spans="4:5" x14ac:dyDescent="0.25">
      <c r="D1724"/>
      <c r="E1724"/>
    </row>
    <row r="1725" spans="4:5" x14ac:dyDescent="0.25">
      <c r="D1725"/>
      <c r="E1725"/>
    </row>
    <row r="1726" spans="4:5" x14ac:dyDescent="0.25">
      <c r="D1726"/>
      <c r="E1726"/>
    </row>
    <row r="1727" spans="4:5" x14ac:dyDescent="0.25">
      <c r="D1727"/>
      <c r="E1727"/>
    </row>
    <row r="1728" spans="4:5" x14ac:dyDescent="0.25">
      <c r="D1728"/>
      <c r="E1728"/>
    </row>
    <row r="1729" spans="4:5" x14ac:dyDescent="0.25">
      <c r="D1729"/>
      <c r="E1729"/>
    </row>
    <row r="1730" spans="4:5" x14ac:dyDescent="0.25">
      <c r="D1730"/>
      <c r="E1730"/>
    </row>
    <row r="1731" spans="4:5" x14ac:dyDescent="0.25">
      <c r="D1731"/>
      <c r="E1731"/>
    </row>
    <row r="1732" spans="4:5" x14ac:dyDescent="0.25">
      <c r="D1732"/>
      <c r="E1732"/>
    </row>
    <row r="1733" spans="4:5" x14ac:dyDescent="0.25">
      <c r="D1733"/>
      <c r="E1733"/>
    </row>
    <row r="1734" spans="4:5" x14ac:dyDescent="0.25">
      <c r="D1734"/>
      <c r="E1734"/>
    </row>
    <row r="1735" spans="4:5" x14ac:dyDescent="0.25">
      <c r="D1735"/>
      <c r="E1735"/>
    </row>
    <row r="1736" spans="4:5" x14ac:dyDescent="0.25">
      <c r="D1736"/>
      <c r="E1736"/>
    </row>
    <row r="1737" spans="4:5" x14ac:dyDescent="0.25">
      <c r="D1737"/>
      <c r="E1737"/>
    </row>
    <row r="1738" spans="4:5" x14ac:dyDescent="0.25">
      <c r="D1738"/>
      <c r="E1738"/>
    </row>
    <row r="1739" spans="4:5" x14ac:dyDescent="0.25">
      <c r="D1739"/>
      <c r="E1739"/>
    </row>
    <row r="1740" spans="4:5" x14ac:dyDescent="0.25">
      <c r="D1740"/>
      <c r="E1740"/>
    </row>
    <row r="1741" spans="4:5" x14ac:dyDescent="0.25">
      <c r="D1741"/>
      <c r="E1741"/>
    </row>
    <row r="1742" spans="4:5" x14ac:dyDescent="0.25">
      <c r="D1742"/>
      <c r="E1742"/>
    </row>
    <row r="1743" spans="4:5" x14ac:dyDescent="0.25">
      <c r="D1743"/>
      <c r="E1743"/>
    </row>
    <row r="1744" spans="4:5" x14ac:dyDescent="0.25">
      <c r="D1744"/>
      <c r="E1744"/>
    </row>
    <row r="1745" spans="4:5" x14ac:dyDescent="0.25">
      <c r="D1745"/>
      <c r="E1745"/>
    </row>
    <row r="1746" spans="4:5" x14ac:dyDescent="0.25">
      <c r="D1746"/>
      <c r="E1746"/>
    </row>
    <row r="1747" spans="4:5" x14ac:dyDescent="0.25">
      <c r="D1747"/>
      <c r="E1747"/>
    </row>
    <row r="1748" spans="4:5" x14ac:dyDescent="0.25">
      <c r="D1748"/>
      <c r="E1748"/>
    </row>
    <row r="1749" spans="4:5" x14ac:dyDescent="0.25">
      <c r="D1749"/>
      <c r="E1749"/>
    </row>
    <row r="1750" spans="4:5" x14ac:dyDescent="0.25">
      <c r="D1750"/>
      <c r="E1750"/>
    </row>
    <row r="1751" spans="4:5" x14ac:dyDescent="0.25">
      <c r="D1751"/>
      <c r="E1751"/>
    </row>
    <row r="1752" spans="4:5" x14ac:dyDescent="0.25">
      <c r="D1752"/>
      <c r="E1752"/>
    </row>
    <row r="1753" spans="4:5" x14ac:dyDescent="0.25">
      <c r="D1753"/>
      <c r="E1753"/>
    </row>
    <row r="1754" spans="4:5" x14ac:dyDescent="0.25">
      <c r="D1754"/>
      <c r="E1754"/>
    </row>
    <row r="1755" spans="4:5" x14ac:dyDescent="0.25">
      <c r="D1755"/>
      <c r="E1755"/>
    </row>
    <row r="1756" spans="4:5" x14ac:dyDescent="0.25">
      <c r="D1756"/>
      <c r="E1756"/>
    </row>
    <row r="1757" spans="4:5" x14ac:dyDescent="0.25">
      <c r="D1757"/>
      <c r="E1757"/>
    </row>
    <row r="1758" spans="4:5" x14ac:dyDescent="0.25">
      <c r="D1758"/>
      <c r="E1758"/>
    </row>
    <row r="1759" spans="4:5" x14ac:dyDescent="0.25">
      <c r="D1759"/>
      <c r="E1759"/>
    </row>
    <row r="1760" spans="4:5" x14ac:dyDescent="0.25">
      <c r="D1760"/>
      <c r="E1760"/>
    </row>
    <row r="1761" spans="4:5" x14ac:dyDescent="0.25">
      <c r="D1761"/>
      <c r="E1761"/>
    </row>
    <row r="1762" spans="4:5" x14ac:dyDescent="0.25">
      <c r="D1762"/>
      <c r="E1762"/>
    </row>
    <row r="1763" spans="4:5" x14ac:dyDescent="0.25">
      <c r="D1763"/>
      <c r="E1763"/>
    </row>
    <row r="1764" spans="4:5" x14ac:dyDescent="0.25">
      <c r="D1764"/>
      <c r="E1764"/>
    </row>
    <row r="1765" spans="4:5" x14ac:dyDescent="0.25">
      <c r="D1765"/>
      <c r="E1765"/>
    </row>
    <row r="1766" spans="4:5" x14ac:dyDescent="0.25">
      <c r="D1766"/>
      <c r="E1766"/>
    </row>
    <row r="1767" spans="4:5" x14ac:dyDescent="0.25">
      <c r="D1767"/>
      <c r="E1767"/>
    </row>
    <row r="1768" spans="4:5" x14ac:dyDescent="0.25">
      <c r="D1768"/>
      <c r="E1768"/>
    </row>
    <row r="1769" spans="4:5" x14ac:dyDescent="0.25">
      <c r="D1769"/>
      <c r="E1769"/>
    </row>
    <row r="1770" spans="4:5" x14ac:dyDescent="0.25">
      <c r="D1770"/>
      <c r="E1770"/>
    </row>
    <row r="1771" spans="4:5" x14ac:dyDescent="0.25">
      <c r="D1771"/>
      <c r="E1771"/>
    </row>
    <row r="1772" spans="4:5" x14ac:dyDescent="0.25">
      <c r="D1772"/>
      <c r="E1772"/>
    </row>
    <row r="1773" spans="4:5" x14ac:dyDescent="0.25">
      <c r="D1773"/>
      <c r="E1773"/>
    </row>
    <row r="1774" spans="4:5" x14ac:dyDescent="0.25">
      <c r="D1774"/>
      <c r="E1774"/>
    </row>
    <row r="1775" spans="4:5" x14ac:dyDescent="0.25">
      <c r="D1775"/>
      <c r="E1775"/>
    </row>
    <row r="1776" spans="4:5" x14ac:dyDescent="0.25">
      <c r="D1776"/>
      <c r="E1776"/>
    </row>
    <row r="1777" spans="4:5" x14ac:dyDescent="0.25">
      <c r="D1777"/>
      <c r="E1777"/>
    </row>
    <row r="1778" spans="4:5" x14ac:dyDescent="0.25">
      <c r="D1778"/>
      <c r="E1778"/>
    </row>
    <row r="1779" spans="4:5" x14ac:dyDescent="0.25">
      <c r="D1779"/>
      <c r="E1779"/>
    </row>
    <row r="1780" spans="4:5" x14ac:dyDescent="0.25">
      <c r="D1780"/>
      <c r="E1780"/>
    </row>
    <row r="1781" spans="4:5" x14ac:dyDescent="0.25">
      <c r="D1781"/>
      <c r="E1781"/>
    </row>
    <row r="1782" spans="4:5" x14ac:dyDescent="0.25">
      <c r="D1782"/>
      <c r="E1782"/>
    </row>
    <row r="1783" spans="4:5" x14ac:dyDescent="0.25">
      <c r="D1783"/>
      <c r="E1783"/>
    </row>
    <row r="1784" spans="4:5" x14ac:dyDescent="0.25">
      <c r="D1784"/>
      <c r="E1784"/>
    </row>
    <row r="1785" spans="4:5" x14ac:dyDescent="0.25">
      <c r="D1785"/>
      <c r="E1785"/>
    </row>
    <row r="1786" spans="4:5" x14ac:dyDescent="0.25">
      <c r="D1786"/>
      <c r="E1786"/>
    </row>
    <row r="1787" spans="4:5" x14ac:dyDescent="0.25">
      <c r="D1787"/>
      <c r="E1787"/>
    </row>
    <row r="1788" spans="4:5" x14ac:dyDescent="0.25">
      <c r="D1788"/>
      <c r="E1788"/>
    </row>
    <row r="1789" spans="4:5" x14ac:dyDescent="0.25">
      <c r="D1789"/>
      <c r="E1789"/>
    </row>
    <row r="1790" spans="4:5" x14ac:dyDescent="0.25">
      <c r="D1790"/>
      <c r="E1790"/>
    </row>
    <row r="1791" spans="4:5" x14ac:dyDescent="0.25">
      <c r="D1791"/>
      <c r="E1791"/>
    </row>
    <row r="1792" spans="4:5" x14ac:dyDescent="0.25">
      <c r="D1792"/>
      <c r="E1792"/>
    </row>
    <row r="1793" spans="4:5" x14ac:dyDescent="0.25">
      <c r="D1793"/>
      <c r="E1793"/>
    </row>
    <row r="1794" spans="4:5" x14ac:dyDescent="0.25">
      <c r="D1794"/>
      <c r="E1794"/>
    </row>
    <row r="1795" spans="4:5" x14ac:dyDescent="0.25">
      <c r="D1795"/>
      <c r="E1795"/>
    </row>
    <row r="1796" spans="4:5" x14ac:dyDescent="0.25">
      <c r="D1796"/>
      <c r="E1796"/>
    </row>
    <row r="1797" spans="4:5" x14ac:dyDescent="0.25">
      <c r="D1797"/>
      <c r="E1797"/>
    </row>
    <row r="1798" spans="4:5" x14ac:dyDescent="0.25">
      <c r="D1798"/>
      <c r="E1798"/>
    </row>
    <row r="1799" spans="4:5" x14ac:dyDescent="0.25">
      <c r="D1799"/>
      <c r="E1799"/>
    </row>
    <row r="1800" spans="4:5" x14ac:dyDescent="0.25">
      <c r="D1800"/>
      <c r="E1800"/>
    </row>
    <row r="1801" spans="4:5" x14ac:dyDescent="0.25">
      <c r="D1801"/>
      <c r="E1801"/>
    </row>
    <row r="1802" spans="4:5" x14ac:dyDescent="0.25">
      <c r="D1802"/>
      <c r="E1802"/>
    </row>
    <row r="1803" spans="4:5" x14ac:dyDescent="0.25">
      <c r="D1803"/>
      <c r="E1803"/>
    </row>
    <row r="1804" spans="4:5" x14ac:dyDescent="0.25">
      <c r="D1804"/>
      <c r="E1804"/>
    </row>
    <row r="1805" spans="4:5" x14ac:dyDescent="0.25">
      <c r="D1805"/>
      <c r="E1805"/>
    </row>
    <row r="1806" spans="4:5" x14ac:dyDescent="0.25">
      <c r="D1806"/>
      <c r="E1806"/>
    </row>
    <row r="1807" spans="4:5" x14ac:dyDescent="0.25">
      <c r="D1807"/>
      <c r="E1807"/>
    </row>
    <row r="1808" spans="4:5" x14ac:dyDescent="0.25">
      <c r="D1808"/>
      <c r="E1808"/>
    </row>
    <row r="1809" spans="4:5" x14ac:dyDescent="0.25">
      <c r="D1809"/>
      <c r="E1809"/>
    </row>
    <row r="1810" spans="4:5" x14ac:dyDescent="0.25">
      <c r="D1810"/>
      <c r="E1810"/>
    </row>
    <row r="1811" spans="4:5" x14ac:dyDescent="0.25">
      <c r="D1811"/>
      <c r="E1811"/>
    </row>
    <row r="1812" spans="4:5" x14ac:dyDescent="0.25">
      <c r="D1812"/>
      <c r="E1812"/>
    </row>
    <row r="1813" spans="4:5" x14ac:dyDescent="0.25">
      <c r="D1813"/>
      <c r="E1813"/>
    </row>
    <row r="1814" spans="4:5" x14ac:dyDescent="0.25">
      <c r="D1814"/>
      <c r="E1814"/>
    </row>
    <row r="1815" spans="4:5" x14ac:dyDescent="0.25">
      <c r="D1815"/>
      <c r="E1815"/>
    </row>
    <row r="1816" spans="4:5" x14ac:dyDescent="0.25">
      <c r="D1816"/>
      <c r="E1816"/>
    </row>
    <row r="1817" spans="4:5" x14ac:dyDescent="0.25">
      <c r="D1817"/>
      <c r="E1817"/>
    </row>
    <row r="1818" spans="4:5" x14ac:dyDescent="0.25">
      <c r="D1818"/>
      <c r="E1818"/>
    </row>
    <row r="1819" spans="4:5" x14ac:dyDescent="0.25">
      <c r="D1819"/>
      <c r="E1819"/>
    </row>
    <row r="1820" spans="4:5" x14ac:dyDescent="0.25">
      <c r="D1820"/>
      <c r="E1820"/>
    </row>
    <row r="1821" spans="4:5" x14ac:dyDescent="0.25">
      <c r="D1821"/>
      <c r="E1821"/>
    </row>
    <row r="1822" spans="4:5" x14ac:dyDescent="0.25">
      <c r="D1822"/>
      <c r="E1822"/>
    </row>
    <row r="1823" spans="4:5" x14ac:dyDescent="0.25">
      <c r="D1823"/>
      <c r="E1823"/>
    </row>
    <row r="1824" spans="4:5" x14ac:dyDescent="0.25">
      <c r="D1824"/>
      <c r="E1824"/>
    </row>
    <row r="1825" spans="4:5" x14ac:dyDescent="0.25">
      <c r="D1825"/>
      <c r="E1825"/>
    </row>
    <row r="1826" spans="4:5" x14ac:dyDescent="0.25">
      <c r="D1826"/>
      <c r="E1826"/>
    </row>
    <row r="1827" spans="4:5" x14ac:dyDescent="0.25">
      <c r="D1827"/>
      <c r="E1827"/>
    </row>
    <row r="1828" spans="4:5" x14ac:dyDescent="0.25">
      <c r="D1828"/>
      <c r="E1828"/>
    </row>
    <row r="1829" spans="4:5" x14ac:dyDescent="0.25">
      <c r="D1829"/>
      <c r="E1829"/>
    </row>
    <row r="1830" spans="4:5" x14ac:dyDescent="0.25">
      <c r="D1830"/>
      <c r="E1830"/>
    </row>
    <row r="1831" spans="4:5" x14ac:dyDescent="0.25">
      <c r="D1831"/>
      <c r="E1831"/>
    </row>
    <row r="1832" spans="4:5" x14ac:dyDescent="0.25">
      <c r="D1832"/>
      <c r="E1832"/>
    </row>
    <row r="1833" spans="4:5" x14ac:dyDescent="0.25">
      <c r="D1833"/>
      <c r="E1833"/>
    </row>
    <row r="1834" spans="4:5" x14ac:dyDescent="0.25">
      <c r="D1834"/>
      <c r="E1834"/>
    </row>
    <row r="1835" spans="4:5" x14ac:dyDescent="0.25">
      <c r="D1835"/>
      <c r="E1835"/>
    </row>
    <row r="1836" spans="4:5" x14ac:dyDescent="0.25">
      <c r="D1836"/>
      <c r="E1836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9848365991394A83A404C3E8899213" ma:contentTypeVersion="15" ma:contentTypeDescription="Create a new document." ma:contentTypeScope="" ma:versionID="fa463a89a63056d871cd0a91377126f9">
  <xsd:schema xmlns:xsd="http://www.w3.org/2001/XMLSchema" xmlns:xs="http://www.w3.org/2001/XMLSchema" xmlns:p="http://schemas.microsoft.com/office/2006/metadata/properties" xmlns:ns2="cb17327e-6101-4be0-ad3c-de6b97683de9" xmlns:ns3="2a47193c-2614-4ad4-a2bd-dd1a5203c9e3" targetNamespace="http://schemas.microsoft.com/office/2006/metadata/properties" ma:root="true" ma:fieldsID="c09c4c30d47520919945cf67c44f83fa" ns2:_="" ns3:_="">
    <xsd:import namespace="cb17327e-6101-4be0-ad3c-de6b97683de9"/>
    <xsd:import namespace="2a47193c-2614-4ad4-a2bd-dd1a5203c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7327e-6101-4be0-ad3c-de6b97683d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773e5d3-86f4-436a-b35a-a9b626cf6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7193c-2614-4ad4-a2bd-dd1a5203c9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68f005c-e3a6-410b-a1f7-34feab15ee13}" ma:internalName="TaxCatchAll" ma:showField="CatchAllData" ma:web="2a47193c-2614-4ad4-a2bd-dd1a5203c9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17327e-6101-4be0-ad3c-de6b97683de9">
      <Terms xmlns="http://schemas.microsoft.com/office/infopath/2007/PartnerControls"/>
    </lcf76f155ced4ddcb4097134ff3c332f>
    <TaxCatchAll xmlns="2a47193c-2614-4ad4-a2bd-dd1a5203c9e3" xsi:nil="true"/>
  </documentManagement>
</p:properties>
</file>

<file path=customXml/itemProps1.xml><?xml version="1.0" encoding="utf-8"?>
<ds:datastoreItem xmlns:ds="http://schemas.openxmlformats.org/officeDocument/2006/customXml" ds:itemID="{CEBBDAFE-5BC0-4A16-8AD9-E67089C96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17327e-6101-4be0-ad3c-de6b97683de9"/>
    <ds:schemaRef ds:uri="2a47193c-2614-4ad4-a2bd-dd1a5203c9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701810-E934-4961-A8F7-43E9BB2E0E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E89E03-5C82-4959-916C-F72A94D96C7E}">
  <ds:schemaRefs>
    <ds:schemaRef ds:uri="2a47193c-2614-4ad4-a2bd-dd1a5203c9e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b17327e-6101-4be0-ad3c-de6b97683de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MN Allina</vt:lpstr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Minnesota Pharmacy Prior Authorization Statistics for Commercial Insured Business</dc:title>
  <dc:subject>2022 Colorado Pharmacy Prior Authorization Statistics for Commercial Insured Business</dc:subject>
  <dc:creator>Drake, Monica</dc:creator>
  <cp:lastModifiedBy>Drake, Monica</cp:lastModifiedBy>
  <dcterms:created xsi:type="dcterms:W3CDTF">2022-12-13T23:22:04Z</dcterms:created>
  <dcterms:modified xsi:type="dcterms:W3CDTF">2024-06-11T20:49:29Z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2022-12-13T23:11:19Z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71ddf267-a978-4e9b-bf3e-1f8f345488fe</vt:lpwstr>
  </property>
  <property fmtid="{D5CDD505-2E9C-101B-9397-08002B2CF9AE}" pid="8" name="MSIP_Label_67599526-06ca-49cc-9fa9-5307800a949a_ContentBits">
    <vt:lpwstr>0</vt:lpwstr>
  </property>
  <property fmtid="{D5CDD505-2E9C-101B-9397-08002B2CF9AE}" pid="9" name="ContentTypeId">
    <vt:lpwstr>0x010100549848365991394A83A404C3E8899213</vt:lpwstr>
  </property>
</Properties>
</file>